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ta\OneDrive - 一般財団法人　環境イノベーション情報機構\ドキュメント - 事業部第1課\#R6補正 補助事業（地域レジリエンス）\★★R6補正一次公募関連\①-1応募申請書類 R6補正　1号事業\"/>
    </mc:Choice>
  </mc:AlternateContent>
  <xr:revisionPtr revIDLastSave="0" documentId="13_ncr:1_{34BFCE98-5E45-4274-8D46-0AD98151CA3C}" xr6:coauthVersionLast="47" xr6:coauthVersionMax="47" xr10:uidLastSave="{00000000-0000-0000-0000-000000000000}"/>
  <bookViews>
    <workbookView xWindow="-120" yWindow="-120" windowWidth="29040" windowHeight="15720" xr2:uid="{6ADD2CFA-207E-461B-8367-FF91CC4B86F8}"/>
  </bookViews>
  <sheets>
    <sheet name="事業内容" sheetId="3" r:id="rId1"/>
  </sheets>
  <definedNames>
    <definedName name="_xlnm.Print_Area" localSheetId="0">事業内容!$B$1:$E$110</definedName>
    <definedName name="_xlnm.Print_Titles" localSheetId="0">事業内容!$3:$3</definedName>
    <definedName name="ＱＱＱ" localSheetId="0">#REF!</definedName>
    <definedName name="ＱＱＱ">#REF!</definedName>
    <definedName name="項目リスト１" localSheetId="0">#REF!</definedName>
    <definedName name="項目リスト１">#REF!</definedName>
    <definedName name="項目リスト２" localSheetId="0">#REF!</definedName>
    <definedName name="項目リスト２">#REF!</definedName>
    <definedName name="項目リスト３" localSheetId="0">#REF!</definedName>
    <definedName name="項目リスト３">#REF!</definedName>
    <definedName name="項目リスト４" localSheetId="0">#REF!</definedName>
    <definedName name="項目リスト４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4" i="3" l="1"/>
  <c r="L65" i="3"/>
  <c r="L64" i="3"/>
  <c r="E13" i="3"/>
  <c r="F7" i="3" l="1"/>
  <c r="E19" i="3"/>
  <c r="E30" i="3"/>
  <c r="K87" i="3"/>
  <c r="N87" i="3"/>
  <c r="K88" i="3"/>
  <c r="E87" i="3" s="1"/>
  <c r="N88" i="3"/>
  <c r="E88" i="3" s="1"/>
  <c r="K62" i="3" l="1"/>
  <c r="M62" i="3" s="1"/>
  <c r="K61" i="3"/>
  <c r="M61" i="3" s="1"/>
  <c r="K59" i="3"/>
  <c r="M59" i="3" s="1"/>
  <c r="K58" i="3"/>
  <c r="M58" i="3" s="1"/>
  <c r="E56" i="3"/>
  <c r="K57" i="3"/>
  <c r="M57" i="3" s="1"/>
  <c r="K56" i="3"/>
  <c r="M56" i="3" s="1"/>
  <c r="K60" i="3"/>
  <c r="M60" i="3" s="1"/>
  <c r="K63" i="3"/>
  <c r="M63" i="3" s="1"/>
  <c r="N64" i="3" l="1"/>
  <c r="E59" i="3" s="1"/>
  <c r="K64" i="3"/>
  <c r="M64" i="3" l="1"/>
  <c r="E58" i="3" s="1"/>
  <c r="E57" i="3"/>
</calcChain>
</file>

<file path=xl/sharedStrings.xml><?xml version="1.0" encoding="utf-8"?>
<sst xmlns="http://schemas.openxmlformats.org/spreadsheetml/2006/main" count="159" uniqueCount="150">
  <si>
    <t>項目</t>
    <rPh sb="0" eb="2">
      <t>コウモク</t>
    </rPh>
    <phoneticPr fontId="1"/>
  </si>
  <si>
    <t>提出書類／様式</t>
    <phoneticPr fontId="1"/>
  </si>
  <si>
    <t>＜２．導入施設＞</t>
    <rPh sb="3" eb="5">
      <t>ドウニュウ</t>
    </rPh>
    <rPh sb="5" eb="7">
      <t>シセツ</t>
    </rPh>
    <phoneticPr fontId="1"/>
  </si>
  <si>
    <t>＜３．設備導入の区分＞</t>
    <rPh sb="3" eb="5">
      <t>セツビ</t>
    </rPh>
    <rPh sb="5" eb="7">
      <t>ドウニュウ</t>
    </rPh>
    <rPh sb="8" eb="10">
      <t>クブン</t>
    </rPh>
    <phoneticPr fontId="1"/>
  </si>
  <si>
    <t>ー</t>
  </si>
  <si>
    <t>合計</t>
    <rPh sb="0" eb="2">
      <t>ゴウケイ</t>
    </rPh>
    <phoneticPr fontId="1"/>
  </si>
  <si>
    <t>＜６．事業の普及性＞</t>
    <rPh sb="3" eb="5">
      <t>ジギョウ</t>
    </rPh>
    <rPh sb="6" eb="9">
      <t>フキュウセイ</t>
    </rPh>
    <phoneticPr fontId="1"/>
  </si>
  <si>
    <t>＜７．事業の実施体制＞</t>
    <rPh sb="3" eb="5">
      <t>ジギョウ</t>
    </rPh>
    <rPh sb="6" eb="8">
      <t>ジッシ</t>
    </rPh>
    <rPh sb="8" eb="10">
      <t>タイセイ</t>
    </rPh>
    <phoneticPr fontId="1"/>
  </si>
  <si>
    <t>(単位　円）</t>
    <phoneticPr fontId="1"/>
  </si>
  <si>
    <t>流動資産</t>
    <rPh sb="0" eb="2">
      <t>リュウドウ</t>
    </rPh>
    <rPh sb="2" eb="4">
      <t>シサン</t>
    </rPh>
    <phoneticPr fontId="1"/>
  </si>
  <si>
    <t>流動負債</t>
    <rPh sb="0" eb="2">
      <t>リュウドウ</t>
    </rPh>
    <rPh sb="2" eb="4">
      <t>フサイ</t>
    </rPh>
    <phoneticPr fontId="1"/>
  </si>
  <si>
    <t>自己資本</t>
    <rPh sb="0" eb="2">
      <t>ジコ</t>
    </rPh>
    <rPh sb="2" eb="4">
      <t>シホン</t>
    </rPh>
    <phoneticPr fontId="1"/>
  </si>
  <si>
    <t>総資本</t>
    <rPh sb="0" eb="3">
      <t>ソウシホン</t>
    </rPh>
    <phoneticPr fontId="1"/>
  </si>
  <si>
    <t>前々期</t>
    <rPh sb="0" eb="2">
      <t>ゼンゼン</t>
    </rPh>
    <rPh sb="2" eb="3">
      <t>キ</t>
    </rPh>
    <phoneticPr fontId="1"/>
  </si>
  <si>
    <t>前期（直近）</t>
    <rPh sb="0" eb="2">
      <t>ゼンキ</t>
    </rPh>
    <rPh sb="3" eb="5">
      <t>チョッキン</t>
    </rPh>
    <phoneticPr fontId="1"/>
  </si>
  <si>
    <t xml:space="preserve">【別紙２】経費内訳 </t>
  </si>
  <si>
    <t>項目・欄</t>
    <rPh sb="0" eb="2">
      <t>コウモク</t>
    </rPh>
    <rPh sb="3" eb="4">
      <t>ラン</t>
    </rPh>
    <phoneticPr fontId="1"/>
  </si>
  <si>
    <t>所要経費欄</t>
    <rPh sb="0" eb="2">
      <t>ショヨウ</t>
    </rPh>
    <rPh sb="2" eb="4">
      <t>ケイヒ</t>
    </rPh>
    <rPh sb="4" eb="5">
      <t>ラン</t>
    </rPh>
    <phoneticPr fontId="1"/>
  </si>
  <si>
    <t>確認事項・記入事項　（右欄へ）</t>
    <rPh sb="0" eb="2">
      <t>カクニン</t>
    </rPh>
    <rPh sb="2" eb="4">
      <t>ジコウ</t>
    </rPh>
    <rPh sb="5" eb="7">
      <t>キニュウ</t>
    </rPh>
    <rPh sb="7" eb="9">
      <t>ジコウ</t>
    </rPh>
    <rPh sb="11" eb="13">
      <t>ミギラン</t>
    </rPh>
    <phoneticPr fontId="1"/>
  </si>
  <si>
    <r>
      <t>”(8)補助金所要額”　金額　</t>
    </r>
    <r>
      <rPr>
        <sz val="11"/>
        <rFont val="Segoe UI Symbol"/>
        <family val="3"/>
      </rPr>
      <t>☛</t>
    </r>
    <rPh sb="4" eb="7">
      <t>ホジョキン</t>
    </rPh>
    <rPh sb="7" eb="9">
      <t>ショヨウ</t>
    </rPh>
    <rPh sb="9" eb="10">
      <t>ガク</t>
    </rPh>
    <rPh sb="12" eb="14">
      <t>キンガク</t>
    </rPh>
    <phoneticPr fontId="1"/>
  </si>
  <si>
    <r>
      <t>”(7)補助基本額”　金額　</t>
    </r>
    <r>
      <rPr>
        <sz val="11"/>
        <rFont val="Segoe UI Symbol"/>
        <family val="3"/>
      </rPr>
      <t>☛</t>
    </r>
    <rPh sb="4" eb="6">
      <t>ホジョ</t>
    </rPh>
    <rPh sb="6" eb="8">
      <t>キホン</t>
    </rPh>
    <rPh sb="8" eb="9">
      <t>ガク</t>
    </rPh>
    <rPh sb="11" eb="13">
      <t>キンガク</t>
    </rPh>
    <phoneticPr fontId="1"/>
  </si>
  <si>
    <r>
      <t>”(4)補助対象経費支出予定額”　金額　</t>
    </r>
    <r>
      <rPr>
        <sz val="11"/>
        <rFont val="Segoe UI Symbol"/>
        <family val="3"/>
      </rPr>
      <t>☛</t>
    </r>
    <rPh sb="4" eb="6">
      <t>ホジョ</t>
    </rPh>
    <rPh sb="6" eb="8">
      <t>タイショウ</t>
    </rPh>
    <rPh sb="8" eb="10">
      <t>ケイヒ</t>
    </rPh>
    <rPh sb="10" eb="12">
      <t>シシュツ</t>
    </rPh>
    <rPh sb="12" eb="14">
      <t>ヨテイ</t>
    </rPh>
    <rPh sb="14" eb="15">
      <t>ガク</t>
    </rPh>
    <rPh sb="17" eb="19">
      <t>キンガク</t>
    </rPh>
    <phoneticPr fontId="1"/>
  </si>
  <si>
    <r>
      <t>”(1)総事業費”　金額　</t>
    </r>
    <r>
      <rPr>
        <sz val="11"/>
        <rFont val="Segoe UI Symbol"/>
        <family val="3"/>
      </rPr>
      <t>☛</t>
    </r>
    <rPh sb="4" eb="8">
      <t>ソウジギョウヒ</t>
    </rPh>
    <rPh sb="10" eb="12">
      <t>キンガク</t>
    </rPh>
    <phoneticPr fontId="1"/>
  </si>
  <si>
    <t>＜１．事業の目的・概要＞</t>
    <rPh sb="3" eb="5">
      <t>ジギョウ</t>
    </rPh>
    <rPh sb="6" eb="8">
      <t>モクテキ</t>
    </rPh>
    <rPh sb="9" eb="11">
      <t>ガイヨウ</t>
    </rPh>
    <phoneticPr fontId="1"/>
  </si>
  <si>
    <r>
      <rPr>
        <b/>
        <sz val="12"/>
        <color theme="1"/>
        <rFont val="Segoe UI Symbol"/>
        <family val="3"/>
      </rPr>
      <t>☚</t>
    </r>
    <r>
      <rPr>
        <b/>
        <sz val="12"/>
        <color theme="1"/>
        <rFont val="BIZ UDPゴシック"/>
        <family val="3"/>
        <charset val="128"/>
      </rPr>
      <t>施設名</t>
    </r>
    <rPh sb="1" eb="4">
      <t>シセツメイ</t>
    </rPh>
    <phoneticPr fontId="1"/>
  </si>
  <si>
    <t>【補助対象として導入する設備の役割等】</t>
    <rPh sb="1" eb="5">
      <t>ホジョタイショウ</t>
    </rPh>
    <rPh sb="8" eb="10">
      <t>ドウニュウ</t>
    </rPh>
    <rPh sb="12" eb="14">
      <t>セツビ</t>
    </rPh>
    <rPh sb="15" eb="17">
      <t>ヤクワリ</t>
    </rPh>
    <rPh sb="17" eb="18">
      <t>トウ</t>
    </rPh>
    <phoneticPr fontId="1"/>
  </si>
  <si>
    <t>　</t>
    <phoneticPr fontId="1"/>
  </si>
  <si>
    <t>━</t>
  </si>
  <si>
    <t>設備ⅰ</t>
    <rPh sb="0" eb="2">
      <t>セツビ</t>
    </rPh>
    <phoneticPr fontId="1"/>
  </si>
  <si>
    <t>設備ⅱ</t>
    <rPh sb="0" eb="2">
      <t>セツビ</t>
    </rPh>
    <phoneticPr fontId="1"/>
  </si>
  <si>
    <t>設備ⅲ</t>
    <rPh sb="0" eb="2">
      <t>セツビ</t>
    </rPh>
    <phoneticPr fontId="1"/>
  </si>
  <si>
    <t>設備ⅳ</t>
    <rPh sb="0" eb="2">
      <t>セツビ</t>
    </rPh>
    <phoneticPr fontId="1"/>
  </si>
  <si>
    <t>設備ⅴ</t>
    <rPh sb="0" eb="2">
      <t>セツビ</t>
    </rPh>
    <phoneticPr fontId="1"/>
  </si>
  <si>
    <t>＜4．事業の内容＞</t>
    <rPh sb="3" eb="5">
      <t>ジギョウ</t>
    </rPh>
    <rPh sb="6" eb="8">
      <t>ナイヨウ</t>
    </rPh>
    <phoneticPr fontId="1"/>
  </si>
  <si>
    <t>特記事項等</t>
    <rPh sb="0" eb="5">
      <t>トッキジコウトウ</t>
    </rPh>
    <phoneticPr fontId="1"/>
  </si>
  <si>
    <t>その他添付書類</t>
    <rPh sb="2" eb="7">
      <t>タテンプショルイ</t>
    </rPh>
    <phoneticPr fontId="1"/>
  </si>
  <si>
    <t>歳入歳出予算書（見込書）抜粋表は添付されているか</t>
    <rPh sb="16" eb="18">
      <t>テンプ</t>
    </rPh>
    <phoneticPr fontId="1"/>
  </si>
  <si>
    <t xml:space="preserve">　【様式１】応募申請書 </t>
    <phoneticPr fontId="1"/>
  </si>
  <si>
    <t>CO2削減量[年間] ①
（t-CO2／年）</t>
    <rPh sb="3" eb="6">
      <t>サクゲンリョウ</t>
    </rPh>
    <rPh sb="7" eb="9">
      <t>ネンカン</t>
    </rPh>
    <rPh sb="20" eb="21">
      <t>ネン</t>
    </rPh>
    <phoneticPr fontId="1"/>
  </si>
  <si>
    <t>耐用年数 ②
(年)</t>
    <rPh sb="0" eb="2">
      <t>タイヨウ</t>
    </rPh>
    <rPh sb="2" eb="4">
      <t>ネンスウ</t>
    </rPh>
    <rPh sb="8" eb="9">
      <t>ネン</t>
    </rPh>
    <phoneticPr fontId="1"/>
  </si>
  <si>
    <t>補助対象経費支出
予定額 ④
（円）</t>
    <rPh sb="0" eb="2">
      <t>ホジョ</t>
    </rPh>
    <rPh sb="2" eb="4">
      <t>タイショウ</t>
    </rPh>
    <rPh sb="4" eb="6">
      <t>ケイヒ</t>
    </rPh>
    <rPh sb="6" eb="8">
      <t>シシュツ</t>
    </rPh>
    <rPh sb="9" eb="11">
      <t>ヨテイ</t>
    </rPh>
    <rPh sb="11" eb="12">
      <t>ガク</t>
    </rPh>
    <rPh sb="16" eb="17">
      <t>エン</t>
    </rPh>
    <phoneticPr fontId="1"/>
  </si>
  <si>
    <r>
      <t>■費用対効果（効果対費用）等算出表　※別添2-1 別添2-2 CO2排出量削減効果等集計表記載の値　</t>
    </r>
    <r>
      <rPr>
        <b/>
        <sz val="11"/>
        <color theme="1"/>
        <rFont val="游ゴシック"/>
        <family val="3"/>
        <charset val="128"/>
      </rPr>
      <t>①欄は</t>
    </r>
    <r>
      <rPr>
        <b/>
        <sz val="11"/>
        <color theme="1"/>
        <rFont val="游ゴシック"/>
        <family val="3"/>
        <charset val="128"/>
        <scheme val="minor"/>
      </rPr>
      <t>小数点以下第2位まででｲﾝﾌﾟｯﾄ（厳守）</t>
    </r>
    <rPh sb="1" eb="6">
      <t>ヒヨウタイコウカ</t>
    </rPh>
    <rPh sb="7" eb="10">
      <t>コウカタイ</t>
    </rPh>
    <rPh sb="10" eb="12">
      <t>ヒヨウ</t>
    </rPh>
    <rPh sb="13" eb="14">
      <t>トウ</t>
    </rPh>
    <rPh sb="14" eb="16">
      <t>サンシュツ</t>
    </rPh>
    <rPh sb="16" eb="17">
      <t>ヒョウ</t>
    </rPh>
    <rPh sb="51" eb="52">
      <t>ラン</t>
    </rPh>
    <phoneticPr fontId="1"/>
  </si>
  <si>
    <r>
      <t>応募申請エントリーシート（事業内容）</t>
    </r>
    <r>
      <rPr>
        <b/>
        <sz val="14"/>
        <color rgb="FFCC6600"/>
        <rFont val="游ゴシック"/>
        <family val="3"/>
        <charset val="128"/>
        <scheme val="minor"/>
      </rPr>
      <t>※オレンジ色の網かけがすべて無くなるように入力してください</t>
    </r>
    <rPh sb="0" eb="2">
      <t>オウボ</t>
    </rPh>
    <rPh sb="2" eb="4">
      <t>シンセイ</t>
    </rPh>
    <rPh sb="13" eb="15">
      <t>ジギョウ</t>
    </rPh>
    <rPh sb="15" eb="17">
      <t>ナイヨウ</t>
    </rPh>
    <rPh sb="23" eb="24">
      <t>イロ</t>
    </rPh>
    <rPh sb="25" eb="26">
      <t>アミ</t>
    </rPh>
    <rPh sb="32" eb="33">
      <t>ナ</t>
    </rPh>
    <rPh sb="39" eb="41">
      <t>ニュウリョク</t>
    </rPh>
    <phoneticPr fontId="1"/>
  </si>
  <si>
    <t>設備ⅵ</t>
    <rPh sb="0" eb="2">
      <t>セツビ</t>
    </rPh>
    <phoneticPr fontId="1"/>
  </si>
  <si>
    <t>設備ⅶ</t>
    <rPh sb="0" eb="2">
      <t>セツビ</t>
    </rPh>
    <phoneticPr fontId="1"/>
  </si>
  <si>
    <t>設備ⅷ</t>
    <rPh sb="0" eb="2">
      <t>セツビ</t>
    </rPh>
    <phoneticPr fontId="1"/>
  </si>
  <si>
    <t>補助要件を確認できる資料</t>
    <rPh sb="10" eb="12">
      <t>シリョウ</t>
    </rPh>
    <phoneticPr fontId="1"/>
  </si>
  <si>
    <t>CO2削減量[累計] ③
（t-CO2）
※自動計算</t>
    <rPh sb="3" eb="6">
      <t>サクゲンリョウ</t>
    </rPh>
    <rPh sb="7" eb="9">
      <t>ルイケイ</t>
    </rPh>
    <rPh sb="22" eb="26">
      <t>ジドウケイサン</t>
    </rPh>
    <phoneticPr fontId="1"/>
  </si>
  <si>
    <t>貸借対照表日（年.月.日）</t>
    <rPh sb="0" eb="2">
      <t>タイシャク</t>
    </rPh>
    <rPh sb="2" eb="5">
      <t>タイショウヒョウ</t>
    </rPh>
    <rPh sb="5" eb="6">
      <t>ビ</t>
    </rPh>
    <rPh sb="7" eb="8">
      <t>トシ</t>
    </rPh>
    <rPh sb="9" eb="10">
      <t>ツキ</t>
    </rPh>
    <rPh sb="11" eb="12">
      <t>ニチ</t>
    </rPh>
    <phoneticPr fontId="1"/>
  </si>
  <si>
    <t xml:space="preserve">＜９．事業実施に関する事項＞
</t>
    <rPh sb="11" eb="13">
      <t>ジコウ</t>
    </rPh>
    <phoneticPr fontId="1"/>
  </si>
  <si>
    <r>
      <t xml:space="preserve">CO2削減量[累計]（合計）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ルイケイ</t>
    </rPh>
    <phoneticPr fontId="1"/>
  </si>
  <si>
    <r>
      <t>累計CO2削減量の欄は正しく転記されているか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color theme="1"/>
        <rFont val="BIZ UDPゴシック"/>
        <family val="3"/>
        <charset val="128"/>
      </rPr>
      <t xml:space="preserve">
・別添2-1CO2削減効果等集計表の合計欄の値（</t>
    </r>
    <r>
      <rPr>
        <sz val="11"/>
        <color rgb="FFFF0000"/>
        <rFont val="BIZ UDPゴシック"/>
        <family val="3"/>
        <charset val="128"/>
      </rPr>
      <t>※年間の値と間違わないように</t>
    </r>
    <r>
      <rPr>
        <sz val="11"/>
        <color theme="1"/>
        <rFont val="BIZ UDPゴシック"/>
        <family val="3"/>
        <charset val="128"/>
      </rPr>
      <t>）を正しく転記</t>
    </r>
    <rPh sb="0" eb="2">
      <t>ルイケイ</t>
    </rPh>
    <rPh sb="5" eb="8">
      <t>サクゲンリョウ</t>
    </rPh>
    <rPh sb="9" eb="10">
      <t>ラン</t>
    </rPh>
    <rPh sb="11" eb="12">
      <t>タダ</t>
    </rPh>
    <rPh sb="14" eb="16">
      <t>テンキ</t>
    </rPh>
    <rPh sb="23" eb="27">
      <t>センタク</t>
    </rPh>
    <rPh sb="29" eb="31">
      <t>ベッテン</t>
    </rPh>
    <rPh sb="37" eb="39">
      <t>サクゲン</t>
    </rPh>
    <rPh sb="39" eb="41">
      <t>コウカ</t>
    </rPh>
    <rPh sb="41" eb="42">
      <t>トウ</t>
    </rPh>
    <rPh sb="42" eb="45">
      <t>シュウケイヒョウ</t>
    </rPh>
    <rPh sb="46" eb="48">
      <t>ゴウケイ</t>
    </rPh>
    <rPh sb="48" eb="49">
      <t>ラン</t>
    </rPh>
    <rPh sb="68" eb="69">
      <t>タダ</t>
    </rPh>
    <rPh sb="71" eb="73">
      <t>テンキ</t>
    </rPh>
    <phoneticPr fontId="1"/>
  </si>
  <si>
    <t>①直近の2決算期の貸借対照表及び損益計算書　をもとに記載
②法人の設立から1会計年度を経過していない場合は、申請年度の事業計画及び収支予算　をもとに記載　※”前期（直近）”の欄に記入
③法人の設立から1会計年度を経過し、かつ、2会計年度を経過していない場合は、直近の1決算期に関する貸借対照表及び損益計算書　をもとに記載　※”前期（直近）”の欄に記入</t>
    <rPh sb="26" eb="28">
      <t>キサイ</t>
    </rPh>
    <rPh sb="74" eb="76">
      <t>キサイ</t>
    </rPh>
    <rPh sb="87" eb="88">
      <t>ラン</t>
    </rPh>
    <rPh sb="89" eb="91">
      <t>キニュウ</t>
    </rPh>
    <rPh sb="158" eb="160">
      <t>キサイ</t>
    </rPh>
    <phoneticPr fontId="1"/>
  </si>
  <si>
    <t>財政力指数　☛</t>
    <rPh sb="0" eb="3">
      <t>ザイセイリョク</t>
    </rPh>
    <rPh sb="3" eb="5">
      <t>シスウ</t>
    </rPh>
    <phoneticPr fontId="1"/>
  </si>
  <si>
    <t xml:space="preserve">【別紙１-１】
【別紙１-２】
実施計画書 </t>
    <phoneticPr fontId="1"/>
  </si>
  <si>
    <r>
      <t>公印があるか　</t>
    </r>
    <r>
      <rPr>
        <sz val="11"/>
        <color rgb="FF7030A0"/>
        <rFont val="BIZ UDPゴシック"/>
        <family val="3"/>
        <charset val="128"/>
      </rPr>
      <t>[選択]</t>
    </r>
    <rPh sb="8" eb="10">
      <t>センタク</t>
    </rPh>
    <phoneticPr fontId="1"/>
  </si>
  <si>
    <r>
      <t>日付は正しいか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</si>
  <si>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連絡先が記載されているか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</si>
  <si>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団体の分類</t>
    </r>
    <r>
      <rPr>
        <sz val="11"/>
        <color rgb="FF7030A0"/>
        <rFont val="BIZ UDPゴシック"/>
        <family val="3"/>
        <charset val="128"/>
      </rPr>
      <t>　[選択]</t>
    </r>
    <rPh sb="0" eb="2">
      <t>ダンタイ</t>
    </rPh>
    <rPh sb="3" eb="5">
      <t>ブンルイ</t>
    </rPh>
    <rPh sb="6" eb="10">
      <t>センタク</t>
    </rPh>
    <phoneticPr fontId="1"/>
  </si>
  <si>
    <r>
      <t>上欄記入＝「その他」　の場合のみその内容を記述　</t>
    </r>
    <r>
      <rPr>
        <sz val="11"/>
        <rFont val="Segoe UI Symbol"/>
        <family val="3"/>
      </rPr>
      <t>☛</t>
    </r>
    <rPh sb="0" eb="2">
      <t>ウエラン</t>
    </rPh>
    <rPh sb="2" eb="4">
      <t>キニュウ</t>
    </rPh>
    <rPh sb="18" eb="20">
      <t>ナイヨウ</t>
    </rPh>
    <rPh sb="21" eb="23">
      <t>キジュツ</t>
    </rPh>
    <phoneticPr fontId="1"/>
  </si>
  <si>
    <r>
      <t>CO2削減と災害時のレジリエンス機能について導入設備の規模・仕様等概要とともに具体的に記述されているか</t>
    </r>
    <r>
      <rPr>
        <sz val="11"/>
        <color rgb="FF7030A0"/>
        <rFont val="BIZ UDPゴシック"/>
        <family val="3"/>
        <charset val="128"/>
      </rPr>
      <t>　[選択]</t>
    </r>
    <rPh sb="3" eb="5">
      <t>サクゲン</t>
    </rPh>
    <rPh sb="6" eb="9">
      <t>サイガイジ</t>
    </rPh>
    <rPh sb="16" eb="18">
      <t>キノウ</t>
    </rPh>
    <rPh sb="22" eb="26">
      <t>ドウニュウセツビ</t>
    </rPh>
    <rPh sb="27" eb="29">
      <t>キボ</t>
    </rPh>
    <rPh sb="30" eb="32">
      <t>シヨウ</t>
    </rPh>
    <rPh sb="32" eb="33">
      <t>トウ</t>
    </rPh>
    <rPh sb="33" eb="35">
      <t>ガイヨウ</t>
    </rPh>
    <rPh sb="39" eb="42">
      <t>グタイテキ</t>
    </rPh>
    <rPh sb="43" eb="45">
      <t>キジュツ</t>
    </rPh>
    <rPh sb="52" eb="56">
      <t>センタク</t>
    </rPh>
    <phoneticPr fontId="1"/>
  </si>
  <si>
    <r>
      <t>事業期間年度</t>
    </r>
    <r>
      <rPr>
        <sz val="11"/>
        <color rgb="FF7030A0"/>
        <rFont val="BIZ UDPゴシック"/>
        <family val="3"/>
        <charset val="128"/>
      </rPr>
      <t>　[選択]</t>
    </r>
    <rPh sb="0" eb="4">
      <t>ジギョウキカン</t>
    </rPh>
    <rPh sb="4" eb="6">
      <t>ネンド</t>
    </rPh>
    <rPh sb="7" eb="11">
      <t>センタク</t>
    </rPh>
    <phoneticPr fontId="1"/>
  </si>
  <si>
    <r>
      <t>施設の防災目的　</t>
    </r>
    <r>
      <rPr>
        <sz val="11"/>
        <color rgb="FF7030A0"/>
        <rFont val="BIZ UDPゴシック"/>
        <family val="3"/>
        <charset val="128"/>
      </rPr>
      <t>[選択]</t>
    </r>
    <rPh sb="3" eb="5">
      <t>ボウサイ</t>
    </rPh>
    <rPh sb="5" eb="7">
      <t>モクテキ</t>
    </rPh>
    <rPh sb="8" eb="12">
      <t>センタク</t>
    </rPh>
    <phoneticPr fontId="1"/>
  </si>
  <si>
    <r>
      <t>避難場所の収容人数　（避難施設のみ）　</t>
    </r>
    <r>
      <rPr>
        <sz val="11"/>
        <rFont val="Segoe UI Symbol"/>
        <family val="3"/>
      </rPr>
      <t>☛</t>
    </r>
    <rPh sb="0" eb="4">
      <t>ヒナンバショ</t>
    </rPh>
    <rPh sb="5" eb="9">
      <t>シュウヨウニンズウ</t>
    </rPh>
    <rPh sb="11" eb="15">
      <t>ヒナンシセツ</t>
    </rPh>
    <phoneticPr fontId="1"/>
  </si>
  <si>
    <r>
      <t>基礎自治体の人口　（避難施設のみ）　</t>
    </r>
    <r>
      <rPr>
        <sz val="11"/>
        <rFont val="Segoe UI Symbol"/>
        <family val="3"/>
      </rPr>
      <t>☛</t>
    </r>
    <rPh sb="0" eb="5">
      <t>キソジチタイ</t>
    </rPh>
    <rPh sb="6" eb="8">
      <t>ジンコウ</t>
    </rPh>
    <phoneticPr fontId="1"/>
  </si>
  <si>
    <r>
      <t>収容人数／基礎自治体の人口　（避難施設のみ）　</t>
    </r>
    <r>
      <rPr>
        <sz val="11"/>
        <color rgb="FFCC6600"/>
        <rFont val="BIZ UDPゴシック"/>
        <family val="3"/>
        <charset val="128"/>
      </rPr>
      <t>※自動計算</t>
    </r>
    <rPh sb="5" eb="10">
      <t>キソジチタイ</t>
    </rPh>
    <rPh sb="11" eb="13">
      <t>ジンコウ</t>
    </rPh>
    <rPh sb="24" eb="28">
      <t>ジドウケイサン</t>
    </rPh>
    <phoneticPr fontId="1"/>
  </si>
  <si>
    <r>
      <t>施設の業務継続計画への位置づけ　</t>
    </r>
    <r>
      <rPr>
        <sz val="11"/>
        <color rgb="FF7030A0"/>
        <rFont val="BIZ UDPゴシック"/>
        <family val="3"/>
        <charset val="128"/>
      </rPr>
      <t>[選択]</t>
    </r>
    <rPh sb="0" eb="2">
      <t>シセツ</t>
    </rPh>
    <rPh sb="3" eb="5">
      <t>ギョウム</t>
    </rPh>
    <rPh sb="5" eb="7">
      <t>ケイゾク</t>
    </rPh>
    <rPh sb="7" eb="9">
      <t>ケイカク</t>
    </rPh>
    <rPh sb="11" eb="13">
      <t>イチ</t>
    </rPh>
    <rPh sb="16" eb="20">
      <t>センタク</t>
    </rPh>
    <phoneticPr fontId="1"/>
  </si>
  <si>
    <r>
      <t>耐震性の確認書類の添付（必須）</t>
    </r>
    <r>
      <rPr>
        <sz val="11"/>
        <color rgb="FF7030A0"/>
        <rFont val="BIZ UDPゴシック"/>
        <family val="3"/>
        <charset val="128"/>
      </rPr>
      <t>　[選択]</t>
    </r>
    <rPh sb="0" eb="3">
      <t>タイシンセイ</t>
    </rPh>
    <rPh sb="4" eb="6">
      <t>カクニン</t>
    </rPh>
    <rPh sb="6" eb="8">
      <t>ショルイ</t>
    </rPh>
    <rPh sb="9" eb="11">
      <t>テンプ</t>
    </rPh>
    <rPh sb="12" eb="14">
      <t>ヒッス</t>
    </rPh>
    <rPh sb="16" eb="20">
      <t>センタク</t>
    </rPh>
    <phoneticPr fontId="1"/>
  </si>
  <si>
    <r>
      <t>ハザードマップの添付（必須）　</t>
    </r>
    <r>
      <rPr>
        <sz val="11"/>
        <color rgb="FF7030A0"/>
        <rFont val="BIZ UDPゴシック"/>
        <family val="3"/>
        <charset val="128"/>
      </rPr>
      <t>[選択]</t>
    </r>
    <rPh sb="8" eb="10">
      <t>テンプ</t>
    </rPh>
    <rPh sb="11" eb="13">
      <t>ヒッス</t>
    </rPh>
    <rPh sb="15" eb="19">
      <t>センタク</t>
    </rPh>
    <phoneticPr fontId="1"/>
  </si>
  <si>
    <r>
      <t>平時・災害時に自家消費できる規模か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※自己託送は不可</t>
    </r>
    <rPh sb="0" eb="2">
      <t>ヘイジ</t>
    </rPh>
    <rPh sb="3" eb="5">
      <t>サイガイ</t>
    </rPh>
    <rPh sb="5" eb="6">
      <t>ジ</t>
    </rPh>
    <rPh sb="7" eb="9">
      <t>ジカ</t>
    </rPh>
    <rPh sb="9" eb="11">
      <t>ショウヒ</t>
    </rPh>
    <rPh sb="14" eb="16">
      <t>キボ</t>
    </rPh>
    <rPh sb="18" eb="22">
      <t>センタク</t>
    </rPh>
    <rPh sb="24" eb="28">
      <t>ジコタクソウ</t>
    </rPh>
    <rPh sb="29" eb="31">
      <t>フカ</t>
    </rPh>
    <phoneticPr fontId="1"/>
  </si>
  <si>
    <r>
      <t>補助対象設備（省エネルギー設備除く）は耐震クラスＳで設置されるか（必須）</t>
    </r>
    <r>
      <rPr>
        <sz val="11"/>
        <color rgb="FF7030A0"/>
        <rFont val="BIZ UDPゴシック"/>
        <family val="3"/>
        <charset val="128"/>
      </rPr>
      <t>　[選択]</t>
    </r>
    <rPh sb="4" eb="6">
      <t>セツビ</t>
    </rPh>
    <rPh sb="7" eb="8">
      <t>ショウ</t>
    </rPh>
    <rPh sb="13" eb="16">
      <t>セツビノゾ</t>
    </rPh>
    <rPh sb="19" eb="21">
      <t>タイシン</t>
    </rPh>
    <rPh sb="26" eb="28">
      <t>セッチ</t>
    </rPh>
    <rPh sb="33" eb="35">
      <t>ヒッス</t>
    </rPh>
    <rPh sb="37" eb="41">
      <t>センタク</t>
    </rPh>
    <phoneticPr fontId="1"/>
  </si>
  <si>
    <r>
      <t>平時の役割　※副次的効果を含めて記述のこと</t>
    </r>
    <r>
      <rPr>
        <sz val="11"/>
        <color rgb="FF7030A0"/>
        <rFont val="BIZ UDPゴシック"/>
        <family val="3"/>
        <charset val="128"/>
      </rPr>
      <t>　[選択]</t>
    </r>
    <rPh sb="0" eb="2">
      <t>ヘイジ</t>
    </rPh>
    <rPh sb="3" eb="5">
      <t>ヤクワリ</t>
    </rPh>
    <rPh sb="7" eb="12">
      <t>フクジテキコウカ</t>
    </rPh>
    <rPh sb="13" eb="14">
      <t>フク</t>
    </rPh>
    <rPh sb="16" eb="18">
      <t>キジュツ</t>
    </rPh>
    <rPh sb="22" eb="26">
      <t>センタク</t>
    </rPh>
    <phoneticPr fontId="1"/>
  </si>
  <si>
    <r>
      <t>災害時の役割　※別添1 導入量算出表の記載内容も含めて記述のこと　</t>
    </r>
    <r>
      <rPr>
        <sz val="11"/>
        <color rgb="FF7030A0"/>
        <rFont val="BIZ UDPゴシック"/>
        <family val="3"/>
        <charset val="128"/>
      </rPr>
      <t>[選択]</t>
    </r>
    <rPh sb="0" eb="2">
      <t>サイガイ</t>
    </rPh>
    <rPh sb="2" eb="3">
      <t>ジ</t>
    </rPh>
    <rPh sb="4" eb="6">
      <t>ヤクワリ</t>
    </rPh>
    <rPh sb="8" eb="10">
      <t>ベッテン</t>
    </rPh>
    <rPh sb="12" eb="15">
      <t>ドウニュウリョウ</t>
    </rPh>
    <rPh sb="15" eb="18">
      <t>サンシュツヒョウ</t>
    </rPh>
    <rPh sb="19" eb="21">
      <t>キサイ</t>
    </rPh>
    <rPh sb="21" eb="23">
      <t>ナイヨウ</t>
    </rPh>
    <rPh sb="24" eb="25">
      <t>フク</t>
    </rPh>
    <rPh sb="27" eb="29">
      <t>キジュツ</t>
    </rPh>
    <rPh sb="33" eb="37">
      <t>センタク</t>
    </rPh>
    <phoneticPr fontId="1"/>
  </si>
  <si>
    <r>
      <t>高効率空調 室外機台数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クウチョウ</t>
    </rPh>
    <rPh sb="6" eb="11">
      <t>シツガイキダイスウ</t>
    </rPh>
    <rPh sb="13" eb="14">
      <t>ダイ</t>
    </rPh>
    <phoneticPr fontId="1"/>
  </si>
  <si>
    <r>
      <t>高効率照明 灯具台数 （台）　</t>
    </r>
    <r>
      <rPr>
        <sz val="11"/>
        <rFont val="Segoe UI Symbol"/>
        <family val="3"/>
      </rPr>
      <t>☛</t>
    </r>
    <rPh sb="0" eb="3">
      <t>コウコウリツ</t>
    </rPh>
    <rPh sb="3" eb="5">
      <t>ショウメイ</t>
    </rPh>
    <rPh sb="6" eb="8">
      <t>トウグ</t>
    </rPh>
    <rPh sb="8" eb="10">
      <t>ダイスウ</t>
    </rPh>
    <rPh sb="12" eb="13">
      <t>ダイ</t>
    </rPh>
    <phoneticPr fontId="1"/>
  </si>
  <si>
    <r>
      <t>高効率給湯設備　給湯機台数  （台）　</t>
    </r>
    <r>
      <rPr>
        <sz val="11"/>
        <rFont val="Segoe UI Symbol"/>
        <family val="3"/>
      </rPr>
      <t>☛</t>
    </r>
    <rPh sb="0" eb="3">
      <t>コウコウリツ</t>
    </rPh>
    <rPh sb="3" eb="5">
      <t>キュウトウ</t>
    </rPh>
    <rPh sb="5" eb="7">
      <t>セツビ</t>
    </rPh>
    <rPh sb="8" eb="11">
      <t>キュウトウキ</t>
    </rPh>
    <rPh sb="11" eb="13">
      <t>ダイスウ</t>
    </rPh>
    <rPh sb="16" eb="17">
      <t>ダイ</t>
    </rPh>
    <phoneticPr fontId="1"/>
  </si>
  <si>
    <r>
      <t>断熱材等　敷設面積 （㎡）　</t>
    </r>
    <r>
      <rPr>
        <sz val="11"/>
        <rFont val="Segoe UI Symbol"/>
        <family val="3"/>
      </rPr>
      <t>☛</t>
    </r>
    <rPh sb="0" eb="3">
      <t>ダンネツザイ</t>
    </rPh>
    <rPh sb="3" eb="4">
      <t>トウ</t>
    </rPh>
    <rPh sb="5" eb="7">
      <t>フセツ</t>
    </rPh>
    <rPh sb="7" eb="9">
      <t>メンセキ</t>
    </rPh>
    <phoneticPr fontId="1"/>
  </si>
  <si>
    <r>
      <t>平時に省エネ効果を得られるＥＭＳ （台）　</t>
    </r>
    <r>
      <rPr>
        <sz val="11"/>
        <rFont val="Segoe UI Symbol"/>
        <family val="3"/>
      </rPr>
      <t>☛</t>
    </r>
    <rPh sb="0" eb="2">
      <t>ヘイジ</t>
    </rPh>
    <rPh sb="3" eb="4">
      <t>ショウ</t>
    </rPh>
    <rPh sb="6" eb="8">
      <t>コウカ</t>
    </rPh>
    <rPh sb="9" eb="10">
      <t>エ</t>
    </rPh>
    <rPh sb="18" eb="19">
      <t>ダイ</t>
    </rPh>
    <phoneticPr fontId="1"/>
  </si>
  <si>
    <r>
      <t>パワコン 出力合計 （kW）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</t>
    </r>
    <r>
      <rPr>
        <b/>
        <sz val="11"/>
        <rFont val="BIZ UDPゴシック"/>
        <family val="3"/>
        <charset val="128"/>
      </rPr>
      <t>※太陽光発電（補助対象）の出力に直接関係するﾊﾟﾜｺﾝは蓄電池システム内蔵のものを含めて合計</t>
    </r>
    <rPh sb="5" eb="7">
      <t>シュツリョク</t>
    </rPh>
    <rPh sb="18" eb="21">
      <t>タイヨウコウ</t>
    </rPh>
    <rPh sb="21" eb="23">
      <t>ハツデン</t>
    </rPh>
    <rPh sb="24" eb="28">
      <t>ホジョタイショウ</t>
    </rPh>
    <rPh sb="30" eb="32">
      <t>シュツリョク</t>
    </rPh>
    <rPh sb="33" eb="35">
      <t>チョクセツ</t>
    </rPh>
    <rPh sb="35" eb="37">
      <t>カンケイ</t>
    </rPh>
    <rPh sb="45" eb="48">
      <t>チクデンチ</t>
    </rPh>
    <rPh sb="52" eb="54">
      <t>ナイゾウ</t>
    </rPh>
    <rPh sb="60" eb="62">
      <t>ゴウケイ</t>
    </rPh>
    <phoneticPr fontId="1"/>
  </si>
  <si>
    <r>
      <t>■積載率（１２０％以上＝過積載）　</t>
    </r>
    <r>
      <rPr>
        <sz val="11"/>
        <color rgb="FFCC6600"/>
        <rFont val="BIZ UDPゴシック"/>
        <family val="3"/>
        <charset val="128"/>
      </rPr>
      <t>※自動計算</t>
    </r>
    <rPh sb="1" eb="4">
      <t>セキサイリツ</t>
    </rPh>
    <rPh sb="9" eb="11">
      <t>イジョウ</t>
    </rPh>
    <rPh sb="12" eb="15">
      <t>カセキサイ</t>
    </rPh>
    <rPh sb="18" eb="22">
      <t>ジドウケイサン</t>
    </rPh>
    <phoneticPr fontId="1"/>
  </si>
  <si>
    <r>
      <t>地中熱利用設備　出力合計 （kW）　</t>
    </r>
    <r>
      <rPr>
        <sz val="11"/>
        <rFont val="Segoe UI Symbol"/>
        <family val="3"/>
      </rPr>
      <t>☛</t>
    </r>
    <rPh sb="0" eb="2">
      <t>チチュウ</t>
    </rPh>
    <rPh sb="2" eb="3">
      <t>ネツ</t>
    </rPh>
    <rPh sb="3" eb="5">
      <t>リヨウ</t>
    </rPh>
    <rPh sb="5" eb="7">
      <t>セツビ</t>
    </rPh>
    <rPh sb="8" eb="10">
      <t>シュツリョク</t>
    </rPh>
    <rPh sb="10" eb="12">
      <t>ゴウケイ</t>
    </rPh>
    <phoneticPr fontId="1"/>
  </si>
  <si>
    <r>
      <t>バイオマス熱利用設備 出力合計 （kW）　</t>
    </r>
    <r>
      <rPr>
        <sz val="11"/>
        <rFont val="Segoe UI Symbol"/>
        <family val="3"/>
      </rPr>
      <t>☛</t>
    </r>
    <rPh sb="11" eb="15">
      <t>シュツリョクゴウケイ</t>
    </rPh>
    <phoneticPr fontId="1"/>
  </si>
  <si>
    <r>
      <t>バイオマス発電設備 出力合計 （kW）　</t>
    </r>
    <r>
      <rPr>
        <sz val="11"/>
        <rFont val="Segoe UI Symbol"/>
        <family val="3"/>
      </rPr>
      <t>☛</t>
    </r>
    <rPh sb="5" eb="7">
      <t>ハツデン</t>
    </rPh>
    <rPh sb="7" eb="9">
      <t>セツビ</t>
    </rPh>
    <rPh sb="10" eb="14">
      <t>シュツリョクゴウケイ</t>
    </rPh>
    <phoneticPr fontId="1"/>
  </si>
  <si>
    <r>
      <t>バイオマス熱電併給設備 出力電力合計 （kW）　</t>
    </r>
    <r>
      <rPr>
        <sz val="11"/>
        <rFont val="Segoe UI Symbol"/>
        <family val="3"/>
      </rPr>
      <t>☛</t>
    </r>
    <rPh sb="5" eb="6">
      <t>ネツ</t>
    </rPh>
    <rPh sb="6" eb="7">
      <t>デン</t>
    </rPh>
    <rPh sb="7" eb="9">
      <t>ヘイキュウ</t>
    </rPh>
    <rPh sb="9" eb="11">
      <t>セツビ</t>
    </rPh>
    <rPh sb="12" eb="14">
      <t>シュツリョク</t>
    </rPh>
    <rPh sb="14" eb="16">
      <t>デンリョク</t>
    </rPh>
    <rPh sb="16" eb="18">
      <t>ゴウケイ</t>
    </rPh>
    <phoneticPr fontId="1"/>
  </si>
  <si>
    <r>
      <t>コージェネ　出力合計 （kW）　</t>
    </r>
    <r>
      <rPr>
        <sz val="11"/>
        <rFont val="Segoe UI Symbol"/>
        <family val="3"/>
      </rPr>
      <t>☛</t>
    </r>
    <rPh sb="6" eb="8">
      <t>シュツリョク</t>
    </rPh>
    <rPh sb="8" eb="10">
      <t>ゴウケイ</t>
    </rPh>
    <phoneticPr fontId="1"/>
  </si>
  <si>
    <r>
      <t>太陽熱利用設備 （kW）　</t>
    </r>
    <r>
      <rPr>
        <sz val="11"/>
        <rFont val="Segoe UI Symbol"/>
        <family val="3"/>
      </rPr>
      <t>☛</t>
    </r>
    <rPh sb="0" eb="5">
      <t>タイヨウネツリヨウ</t>
    </rPh>
    <rPh sb="5" eb="7">
      <t>セツビ</t>
    </rPh>
    <phoneticPr fontId="1"/>
  </si>
  <si>
    <r>
      <t>温泉熱利用設備 （kW）　</t>
    </r>
    <r>
      <rPr>
        <sz val="11"/>
        <rFont val="Segoe UI Symbol"/>
        <family val="3"/>
      </rPr>
      <t>☛</t>
    </r>
    <rPh sb="0" eb="5">
      <t>オンセンネツリヨウ</t>
    </rPh>
    <rPh sb="5" eb="7">
      <t>セツビ</t>
    </rPh>
    <phoneticPr fontId="1"/>
  </si>
  <si>
    <r>
      <t>【別紙２】
経費内訳</t>
    </r>
    <r>
      <rPr>
        <sz val="16"/>
        <color theme="1"/>
        <rFont val="BIZ UDPゴシック"/>
        <family val="3"/>
        <charset val="128"/>
      </rPr>
      <t xml:space="preserve"> </t>
    </r>
    <phoneticPr fontId="1"/>
  </si>
  <si>
    <r>
      <t>設備の図面＝システム図、配置図、仕様図等　および　各書類記述内容の根拠等を示す資料を添付しているか　</t>
    </r>
    <r>
      <rPr>
        <sz val="11"/>
        <color rgb="FF7030A0"/>
        <rFont val="BIZ UDPゴシック"/>
        <family val="3"/>
        <charset val="128"/>
      </rPr>
      <t>[選択]</t>
    </r>
    <rPh sb="3" eb="5">
      <t>ズメン</t>
    </rPh>
    <rPh sb="16" eb="20">
      <t>シヨウズトウ</t>
    </rPh>
    <rPh sb="25" eb="28">
      <t>カクショルイ</t>
    </rPh>
    <rPh sb="28" eb="30">
      <t>キジュツ</t>
    </rPh>
    <rPh sb="37" eb="38">
      <t>シメ</t>
    </rPh>
    <rPh sb="39" eb="41">
      <t>シリョウ</t>
    </rPh>
    <phoneticPr fontId="1"/>
  </si>
  <si>
    <r>
      <t>貸借対照表、損益計算書は添付されているか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</si>
  <si>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債務超過になっていないか</t>
    </r>
    <r>
      <rPr>
        <sz val="11"/>
        <color rgb="FF7030A0"/>
        <rFont val="BIZ UDPゴシック"/>
        <family val="3"/>
        <charset val="128"/>
      </rPr>
      <t>　[選択]</t>
    </r>
    <rPh sb="0" eb="2">
      <t>サイム</t>
    </rPh>
    <rPh sb="2" eb="4">
      <t>チョウカ</t>
    </rPh>
    <phoneticPr fontId="1"/>
  </si>
  <si>
    <r>
      <rPr>
        <sz val="11"/>
        <rFont val="BIZ UDPゴシック"/>
        <family val="3"/>
        <charset val="128"/>
      </rPr>
      <t>歳入歳出予算書（見込書）抜粋表</t>
    </r>
    <r>
      <rPr>
        <sz val="10"/>
        <rFont val="BIZ UDPゴシック"/>
        <family val="3"/>
        <charset val="128"/>
      </rPr>
      <t xml:space="preserve">
（事業主体が自治体の場合のみ）</t>
    </r>
    <rPh sb="0" eb="7">
      <t>サイニュウサイシュツヨサンショ</t>
    </rPh>
    <rPh sb="8" eb="10">
      <t>ミコ</t>
    </rPh>
    <rPh sb="10" eb="11">
      <t>カ</t>
    </rPh>
    <rPh sb="12" eb="15">
      <t>バッスイヒョウ</t>
    </rPh>
    <rPh sb="22" eb="25">
      <t>ジチタイ</t>
    </rPh>
    <phoneticPr fontId="1"/>
  </si>
  <si>
    <r>
      <rPr>
        <sz val="11"/>
        <rFont val="BIZ UDPゴシック"/>
        <family val="3"/>
        <charset val="128"/>
      </rPr>
      <t>経理的基礎等に関する書類</t>
    </r>
    <r>
      <rPr>
        <sz val="10"/>
        <rFont val="BIZ UDPゴシック"/>
        <family val="3"/>
        <charset val="128"/>
      </rPr>
      <t xml:space="preserve">
（事業主体が民間企業の場合のみ）</t>
    </r>
    <rPh sb="0" eb="3">
      <t>ケイリテキ</t>
    </rPh>
    <rPh sb="3" eb="5">
      <t>キソ</t>
    </rPh>
    <rPh sb="5" eb="6">
      <t>トウ</t>
    </rPh>
    <rPh sb="7" eb="8">
      <t>カン</t>
    </rPh>
    <rPh sb="10" eb="12">
      <t>ショルイ</t>
    </rPh>
    <phoneticPr fontId="1"/>
  </si>
  <si>
    <r>
      <t>上の4項目についての算定根拠を詳細に正しく記載しているか</t>
    </r>
    <r>
      <rPr>
        <sz val="11"/>
        <color rgb="FF7030A0"/>
        <rFont val="BIZ UDPゴシック"/>
        <family val="3"/>
        <charset val="128"/>
      </rPr>
      <t>　[選択]</t>
    </r>
    <rPh sb="0" eb="1">
      <t>ウエ</t>
    </rPh>
    <rPh sb="3" eb="5">
      <t>コウモク</t>
    </rPh>
    <rPh sb="10" eb="14">
      <t>サンテイコンキョ</t>
    </rPh>
    <rPh sb="15" eb="17">
      <t>ショウサイ</t>
    </rPh>
    <rPh sb="18" eb="19">
      <t>タダ</t>
    </rPh>
    <rPh sb="21" eb="23">
      <t>キサイ</t>
    </rPh>
    <rPh sb="29" eb="33">
      <t>センタク</t>
    </rPh>
    <phoneticPr fontId="1"/>
  </si>
  <si>
    <r>
      <t>耐用年数は正しいか</t>
    </r>
    <r>
      <rPr>
        <sz val="11"/>
        <color rgb="FF7030A0"/>
        <rFont val="BIZ UDPゴシック"/>
        <family val="3"/>
        <charset val="128"/>
      </rPr>
      <t>　[選択]</t>
    </r>
    <rPh sb="0" eb="2">
      <t>タイヨウ</t>
    </rPh>
    <rPh sb="2" eb="4">
      <t>ネンスウ</t>
    </rPh>
    <rPh sb="5" eb="6">
      <t>タダ</t>
    </rPh>
    <rPh sb="10" eb="14">
      <t>センタク</t>
    </rPh>
    <phoneticPr fontId="1"/>
  </si>
  <si>
    <r>
      <t>事業の実施スケジュール　&lt;令和6年1月31日までの完了&gt;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※2か年事業の場合は初年度の完了</t>
    </r>
    <rPh sb="0" eb="2">
      <t>ジギョウ</t>
    </rPh>
    <rPh sb="3" eb="5">
      <t>ジッシ</t>
    </rPh>
    <rPh sb="13" eb="15">
      <t>レイワ</t>
    </rPh>
    <rPh sb="16" eb="17">
      <t>ネン</t>
    </rPh>
    <rPh sb="18" eb="19">
      <t>ガツ</t>
    </rPh>
    <rPh sb="21" eb="22">
      <t>ニチ</t>
    </rPh>
    <rPh sb="25" eb="27">
      <t>カンリョウ</t>
    </rPh>
    <rPh sb="37" eb="40">
      <t>ネンジギョウ</t>
    </rPh>
    <rPh sb="41" eb="43">
      <t>バアイ</t>
    </rPh>
    <rPh sb="44" eb="47">
      <t>ショネンド</t>
    </rPh>
    <rPh sb="48" eb="50">
      <t>カンリョウ</t>
    </rPh>
    <phoneticPr fontId="1"/>
  </si>
  <si>
    <r>
      <t>資金計画に無理はないか</t>
    </r>
    <r>
      <rPr>
        <sz val="11"/>
        <color rgb="FF7030A0"/>
        <rFont val="BIZ UDPゴシック"/>
        <family val="3"/>
        <charset val="128"/>
      </rPr>
      <t>　[選択]</t>
    </r>
    <rPh sb="0" eb="2">
      <t>シキン</t>
    </rPh>
    <rPh sb="2" eb="4">
      <t>ケイカク</t>
    </rPh>
    <rPh sb="5" eb="7">
      <t>ムリ</t>
    </rPh>
    <phoneticPr fontId="1"/>
  </si>
  <si>
    <r>
      <t>辞退・中止に至らぬよう十分な事前検討を行ったか</t>
    </r>
    <r>
      <rPr>
        <sz val="11"/>
        <color rgb="FF7030A0"/>
        <rFont val="BIZ UDPゴシック"/>
        <family val="3"/>
        <charset val="128"/>
      </rPr>
      <t>　[選択]</t>
    </r>
    <rPh sb="0" eb="2">
      <t>ジタイ</t>
    </rPh>
    <rPh sb="3" eb="5">
      <t>チュウシ</t>
    </rPh>
    <rPh sb="6" eb="7">
      <t>イタ</t>
    </rPh>
    <rPh sb="11" eb="13">
      <t>ジュウブン</t>
    </rPh>
    <rPh sb="14" eb="18">
      <t>ジゼンケントウ</t>
    </rPh>
    <rPh sb="19" eb="20">
      <t>オコナ</t>
    </rPh>
    <phoneticPr fontId="1"/>
  </si>
  <si>
    <r>
      <t>他の国の補助金との関係　</t>
    </r>
    <r>
      <rPr>
        <sz val="11"/>
        <color rgb="FF7030A0"/>
        <rFont val="BIZ UDPゴシック"/>
        <family val="3"/>
        <charset val="128"/>
      </rPr>
      <t>[選択]</t>
    </r>
    <rPh sb="2" eb="3">
      <t>クニ</t>
    </rPh>
    <phoneticPr fontId="1"/>
  </si>
  <si>
    <r>
      <t>固定買い取り制度による売電は行わない（必須）　</t>
    </r>
    <r>
      <rPr>
        <sz val="11"/>
        <color rgb="FF7030A0"/>
        <rFont val="BIZ UDPゴシック"/>
        <family val="3"/>
        <charset val="128"/>
      </rPr>
      <t>[選択]</t>
    </r>
    <phoneticPr fontId="1"/>
  </si>
  <si>
    <r>
      <t>許認可、権利関係等の調整　</t>
    </r>
    <r>
      <rPr>
        <sz val="11"/>
        <color rgb="FF7030A0"/>
        <rFont val="BIZ UDPゴシック"/>
        <family val="3"/>
        <charset val="128"/>
      </rPr>
      <t>[選択]</t>
    </r>
    <rPh sb="0" eb="3">
      <t>キョニンカ</t>
    </rPh>
    <rPh sb="4" eb="6">
      <t>ケンリ</t>
    </rPh>
    <rPh sb="6" eb="8">
      <t>カンケイ</t>
    </rPh>
    <rPh sb="8" eb="9">
      <t>トウ</t>
    </rPh>
    <rPh sb="10" eb="12">
      <t>チョウセイ</t>
    </rPh>
    <phoneticPr fontId="1"/>
  </si>
  <si>
    <r>
      <t>国土強靭化地域計画が策定されているか（必須）　</t>
    </r>
    <r>
      <rPr>
        <sz val="11"/>
        <color rgb="FF7030A0"/>
        <rFont val="BIZ UDPゴシック"/>
        <family val="3"/>
        <charset val="128"/>
      </rPr>
      <t>[選択]</t>
    </r>
    <rPh sb="0" eb="9">
      <t>コクドキョウジンカチイキケイカク</t>
    </rPh>
    <rPh sb="10" eb="12">
      <t>サクテイ</t>
    </rPh>
    <rPh sb="19" eb="21">
      <t>ヒッス</t>
    </rPh>
    <phoneticPr fontId="1"/>
  </si>
  <si>
    <r>
      <t>国の政策への取組状況 該当項目の数　</t>
    </r>
    <r>
      <rPr>
        <sz val="11"/>
        <color rgb="FF7030A0"/>
        <rFont val="BIZ UDPゴシック"/>
        <family val="3"/>
        <charset val="128"/>
      </rPr>
      <t>[選択]</t>
    </r>
    <rPh sb="0" eb="1">
      <t>クニ</t>
    </rPh>
    <rPh sb="2" eb="4">
      <t>セイサク</t>
    </rPh>
    <rPh sb="6" eb="7">
      <t>ト</t>
    </rPh>
    <rPh sb="7" eb="8">
      <t>ク</t>
    </rPh>
    <rPh sb="8" eb="10">
      <t>ジョウキョウ</t>
    </rPh>
    <rPh sb="11" eb="15">
      <t>ガイトウコウモク</t>
    </rPh>
    <rPh sb="16" eb="17">
      <t>カズ</t>
    </rPh>
    <phoneticPr fontId="1"/>
  </si>
  <si>
    <r>
      <t>金額の根拠(見積書)等の添付</t>
    </r>
    <r>
      <rPr>
        <sz val="11"/>
        <color rgb="FF7030A0"/>
        <rFont val="BIZ UDPゴシック"/>
        <family val="3"/>
        <charset val="128"/>
      </rPr>
      <t>　[選択]</t>
    </r>
    <rPh sb="12" eb="14">
      <t>テンプ</t>
    </rPh>
    <phoneticPr fontId="1"/>
  </si>
  <si>
    <r>
      <t>補助対象設備の範囲は適切か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セツビ</t>
    </rPh>
    <rPh sb="7" eb="9">
      <t>ハンイ</t>
    </rPh>
    <rPh sb="10" eb="12">
      <t>テキセツ</t>
    </rPh>
    <phoneticPr fontId="1"/>
  </si>
  <si>
    <r>
      <t>補助対象経費の範囲は適切か</t>
    </r>
    <r>
      <rPr>
        <sz val="11"/>
        <color rgb="FF7030A0"/>
        <rFont val="BIZ UDPゴシック"/>
        <family val="3"/>
        <charset val="128"/>
      </rPr>
      <t>　[選択]</t>
    </r>
    <rPh sb="0" eb="2">
      <t>ホジョ</t>
    </rPh>
    <rPh sb="2" eb="4">
      <t>タイショウ</t>
    </rPh>
    <rPh sb="4" eb="6">
      <t>ケイヒ</t>
    </rPh>
    <rPh sb="7" eb="9">
      <t>ハンイ</t>
    </rPh>
    <rPh sb="10" eb="12">
      <t>テキセツ</t>
    </rPh>
    <phoneticPr fontId="1"/>
  </si>
  <si>
    <r>
      <t>利益等排除の対象が含まれる場合、適切に考慮されているか　</t>
    </r>
    <r>
      <rPr>
        <sz val="11"/>
        <color rgb="FF7030A0"/>
        <rFont val="BIZ UDPゴシック"/>
        <family val="3"/>
        <charset val="128"/>
      </rPr>
      <t>[選択]</t>
    </r>
    <rPh sb="0" eb="2">
      <t>リエキ</t>
    </rPh>
    <rPh sb="2" eb="3">
      <t>トウ</t>
    </rPh>
    <rPh sb="3" eb="5">
      <t>ハイジョ</t>
    </rPh>
    <rPh sb="6" eb="8">
      <t>タイショウ</t>
    </rPh>
    <rPh sb="9" eb="10">
      <t>フク</t>
    </rPh>
    <rPh sb="13" eb="15">
      <t>バアイ</t>
    </rPh>
    <rPh sb="16" eb="18">
      <t>テキセツ</t>
    </rPh>
    <rPh sb="19" eb="21">
      <t>コウリョ</t>
    </rPh>
    <phoneticPr fontId="1"/>
  </si>
  <si>
    <r>
      <t>補助対象外経費の計上があるか　</t>
    </r>
    <r>
      <rPr>
        <sz val="11"/>
        <color rgb="FF7030A0"/>
        <rFont val="BIZ UDPゴシック"/>
        <family val="3"/>
        <charset val="128"/>
      </rPr>
      <t>[選択]</t>
    </r>
    <rPh sb="5" eb="7">
      <t>ケイヒ</t>
    </rPh>
    <rPh sb="8" eb="10">
      <t>ケイジョウ</t>
    </rPh>
    <phoneticPr fontId="1"/>
  </si>
  <si>
    <r>
      <t>補助対象外経費として計上している経費項目・設備等を列記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 xml:space="preserve">
　　（見える化モニター、気象計、フェンス、撤去費、各種申請費など）</t>
    </r>
    <rPh sb="0" eb="2">
      <t>ホジョ</t>
    </rPh>
    <rPh sb="2" eb="4">
      <t>タイショウ</t>
    </rPh>
    <rPh sb="4" eb="5">
      <t>ガイ</t>
    </rPh>
    <rPh sb="5" eb="7">
      <t>ケイヒ</t>
    </rPh>
    <rPh sb="10" eb="12">
      <t>ケイジョウ</t>
    </rPh>
    <rPh sb="16" eb="18">
      <t>ケイヒ</t>
    </rPh>
    <rPh sb="18" eb="20">
      <t>コウモク</t>
    </rPh>
    <rPh sb="21" eb="23">
      <t>セツビ</t>
    </rPh>
    <rPh sb="23" eb="24">
      <t>トウ</t>
    </rPh>
    <rPh sb="25" eb="27">
      <t>レッキ</t>
    </rPh>
    <rPh sb="34" eb="35">
      <t>ミ</t>
    </rPh>
    <rPh sb="37" eb="38">
      <t>カ</t>
    </rPh>
    <rPh sb="43" eb="45">
      <t>キショウ</t>
    </rPh>
    <rPh sb="45" eb="46">
      <t>ケイ</t>
    </rPh>
    <rPh sb="52" eb="54">
      <t>テッキョ</t>
    </rPh>
    <rPh sb="55" eb="57">
      <t>カクシュ</t>
    </rPh>
    <rPh sb="57" eb="60">
      <t>シンセイヒ</t>
    </rPh>
    <rPh sb="60" eb="61">
      <t>ヒ</t>
    </rPh>
    <phoneticPr fontId="1"/>
  </si>
  <si>
    <r>
      <t xml:space="preserve">流動比率（前期（直近）） </t>
    </r>
    <r>
      <rPr>
        <sz val="11"/>
        <color rgb="FFC00000"/>
        <rFont val="BIZ UDPゴシック"/>
        <family val="3"/>
        <charset val="128"/>
      </rPr>
      <t xml:space="preserve"> ※右の表”■経営指標”の計算結果が自動転記</t>
    </r>
    <r>
      <rPr>
        <sz val="11"/>
        <rFont val="BIZ UDPゴシック"/>
        <family val="3"/>
        <charset val="128"/>
      </rPr>
      <t xml:space="preserve">
流動資産÷流動負債×100%</t>
    </r>
    <rPh sb="5" eb="7">
      <t>ゼンキ</t>
    </rPh>
    <rPh sb="8" eb="10">
      <t>チョッキン</t>
    </rPh>
    <rPh sb="20" eb="24">
      <t>ケイエイシヒョウ</t>
    </rPh>
    <phoneticPr fontId="1"/>
  </si>
  <si>
    <r>
      <t xml:space="preserve">自己資本比率（前期（直近））  </t>
    </r>
    <r>
      <rPr>
        <sz val="11"/>
        <color rgb="FFC00000"/>
        <rFont val="BIZ UDPゴシック"/>
        <family val="3"/>
        <charset val="128"/>
      </rPr>
      <t>※右の表”■経営指標”の計算結果が自動転記</t>
    </r>
    <r>
      <rPr>
        <sz val="11"/>
        <rFont val="BIZ UDPゴシック"/>
        <family val="3"/>
        <charset val="128"/>
      </rPr>
      <t xml:space="preserve">
自己資本÷総資本×100</t>
    </r>
    <phoneticPr fontId="1"/>
  </si>
  <si>
    <r>
      <t>ランニングコスト削減額[年間] （千円）</t>
    </r>
    <r>
      <rPr>
        <sz val="11"/>
        <color rgb="FFC00000"/>
        <rFont val="BIZ UDPゴシック"/>
        <family val="3"/>
        <charset val="128"/>
      </rPr>
      <t xml:space="preserve">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8" eb="10">
      <t>サクゲン</t>
    </rPh>
    <rPh sb="10" eb="11">
      <t>ガク</t>
    </rPh>
    <rPh sb="12" eb="14">
      <t>ネンカン</t>
    </rPh>
    <rPh sb="17" eb="19">
      <t>センエン</t>
    </rPh>
    <phoneticPr fontId="1"/>
  </si>
  <si>
    <r>
      <rPr>
        <sz val="11"/>
        <rFont val="BIZ UDPゴシック"/>
        <family val="3"/>
        <charset val="128"/>
      </rPr>
      <t>経費内訳表記載の金額・項目の
妥当性の確認</t>
    </r>
    <r>
      <rPr>
        <sz val="10"/>
        <rFont val="BIZ UDPゴシック"/>
        <family val="3"/>
        <charset val="128"/>
      </rPr>
      <t xml:space="preserve">
</t>
    </r>
    <r>
      <rPr>
        <sz val="8"/>
        <rFont val="BIZ UDPゴシック"/>
        <family val="3"/>
        <charset val="128"/>
      </rPr>
      <t>※公募要領・交付規定・概要説明資料・Q&amp;A集参照</t>
    </r>
    <rPh sb="0" eb="5">
      <t>ケイヒウチワケヒョウ</t>
    </rPh>
    <rPh sb="5" eb="7">
      <t>キサイ</t>
    </rPh>
    <rPh sb="8" eb="10">
      <t>キンガク</t>
    </rPh>
    <rPh sb="11" eb="13">
      <t>コウモク</t>
    </rPh>
    <rPh sb="15" eb="18">
      <t>ダトウセイ</t>
    </rPh>
    <rPh sb="19" eb="21">
      <t>カクニン</t>
    </rPh>
    <phoneticPr fontId="1"/>
  </si>
  <si>
    <r>
      <t>地域特性について（土砂災害）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※ｲｴﾛｰｿﾞｰﾝ該当の場合、対策・措置・確認 必須</t>
    </r>
    <rPh sb="0" eb="2">
      <t>チイキ</t>
    </rPh>
    <rPh sb="2" eb="4">
      <t>トクセイ</t>
    </rPh>
    <rPh sb="9" eb="11">
      <t>ドシャ</t>
    </rPh>
    <rPh sb="11" eb="13">
      <t>サイガイ</t>
    </rPh>
    <rPh sb="15" eb="19">
      <t>センタク</t>
    </rPh>
    <rPh sb="30" eb="32">
      <t>ガイトウ</t>
    </rPh>
    <rPh sb="33" eb="34">
      <t>、</t>
    </rPh>
    <rPh sb="34" eb="35">
      <t>、</t>
    </rPh>
    <rPh sb="35" eb="37">
      <t>タイサク</t>
    </rPh>
    <rPh sb="37" eb="38">
      <t>・</t>
    </rPh>
    <rPh sb="39" eb="41">
      <t>ソチ</t>
    </rPh>
    <rPh sb="42" eb="44">
      <t>カクニン</t>
    </rPh>
    <rPh sb="45" eb="47">
      <t>ヒッス</t>
    </rPh>
    <phoneticPr fontId="1"/>
  </si>
  <si>
    <r>
      <t>地域特性について（浸水被害）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</t>
    </r>
    <r>
      <rPr>
        <sz val="10"/>
        <rFont val="BIZ UDPゴシック"/>
        <family val="3"/>
        <charset val="128"/>
      </rPr>
      <t>　※各種浸水区域に該当する場合、対策・措置・確認 必須</t>
    </r>
    <rPh sb="0" eb="2">
      <t>チイキ</t>
    </rPh>
    <rPh sb="2" eb="4">
      <t>トクセイ</t>
    </rPh>
    <rPh sb="9" eb="11">
      <t>シンスイ</t>
    </rPh>
    <rPh sb="11" eb="13">
      <t>ヒガイ</t>
    </rPh>
    <rPh sb="15" eb="19">
      <t>センタク</t>
    </rPh>
    <rPh sb="22" eb="24">
      <t>カクシュ</t>
    </rPh>
    <rPh sb="24" eb="28">
      <t>シンスイクイキ</t>
    </rPh>
    <rPh sb="29" eb="31">
      <t>ガイトウ</t>
    </rPh>
    <rPh sb="33" eb="35">
      <t>バアイ</t>
    </rPh>
    <phoneticPr fontId="1"/>
  </si>
  <si>
    <r>
      <t>導入する</t>
    </r>
    <r>
      <rPr>
        <b/>
        <sz val="11"/>
        <rFont val="BIZ UDPゴシック"/>
        <family val="3"/>
        <charset val="128"/>
      </rPr>
      <t>再生可能エネルギー設備等</t>
    </r>
    <r>
      <rPr>
        <sz val="11"/>
        <rFont val="BIZ UDPゴシック"/>
        <family val="3"/>
        <charset val="128"/>
      </rPr>
      <t>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　※選択肢に該当しない場合、複数種導入する場合は”その他”を選択のこと</t>
    </r>
    <rPh sb="0" eb="2">
      <t>ドウニュウ</t>
    </rPh>
    <rPh sb="4" eb="6">
      <t>サイセイ</t>
    </rPh>
    <rPh sb="6" eb="8">
      <t>カノウ</t>
    </rPh>
    <rPh sb="13" eb="15">
      <t>セツビ</t>
    </rPh>
    <rPh sb="15" eb="16">
      <t>トウ</t>
    </rPh>
    <rPh sb="24" eb="27">
      <t>センタクシ</t>
    </rPh>
    <rPh sb="28" eb="30">
      <t>ガイトウ</t>
    </rPh>
    <rPh sb="33" eb="35">
      <t>バアイ</t>
    </rPh>
    <rPh sb="36" eb="38">
      <t>フクスウ</t>
    </rPh>
    <rPh sb="38" eb="39">
      <t>シュ</t>
    </rPh>
    <rPh sb="39" eb="41">
      <t>ドウニュウ</t>
    </rPh>
    <rPh sb="43" eb="45">
      <t>バアイ</t>
    </rPh>
    <rPh sb="49" eb="50">
      <t>タ</t>
    </rPh>
    <rPh sb="52" eb="54">
      <t>センタク</t>
    </rPh>
    <phoneticPr fontId="1"/>
  </si>
  <si>
    <r>
      <t>導入方式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ドウニュウホウシキ</t>
    </rPh>
    <phoneticPr fontId="1"/>
  </si>
  <si>
    <r>
      <t>導入設備（補助対象）
　</t>
    </r>
    <r>
      <rPr>
        <sz val="11"/>
        <color rgb="FF7030A0"/>
        <rFont val="BIZ UDPゴシック"/>
        <family val="3"/>
        <charset val="128"/>
      </rPr>
      <t>[選択]</t>
    </r>
    <rPh sb="0" eb="4">
      <t>ドウニュウセツビ</t>
    </rPh>
    <rPh sb="5" eb="9">
      <t>ホジョタイショウ</t>
    </rPh>
    <rPh sb="12" eb="16">
      <t>センタク</t>
    </rPh>
    <phoneticPr fontId="1"/>
  </si>
  <si>
    <t>1円未満四捨五入↑</t>
    <rPh sb="1" eb="4">
      <t>エンミマン</t>
    </rPh>
    <rPh sb="4" eb="8">
      <t>シシャゴニュウ</t>
    </rPh>
    <phoneticPr fontId="1"/>
  </si>
  <si>
    <t>ﾗﾝﾆﾝｸﾞｺｽﾄ削減額
[年間]…⑥
(円/年)
※千円未満切り捨てて入力</t>
    <rPh sb="9" eb="11">
      <t>サクゲン</t>
    </rPh>
    <rPh sb="11" eb="12">
      <t>ガク</t>
    </rPh>
    <rPh sb="14" eb="16">
      <t>ネンカン</t>
    </rPh>
    <rPh sb="21" eb="22">
      <t>エン</t>
    </rPh>
    <rPh sb="23" eb="24">
      <t>ネン</t>
    </rPh>
    <rPh sb="27" eb="32">
      <t>センエンミマンキ</t>
    </rPh>
    <rPh sb="33" eb="34">
      <t>ス</t>
    </rPh>
    <rPh sb="36" eb="38">
      <t>ニュウリョク</t>
    </rPh>
    <phoneticPr fontId="1"/>
  </si>
  <si>
    <r>
      <t>災害時 確実に設備稼働する為の備え（ﾏﾆｭｱﾙ整備・訓練等）は
記述されているか</t>
    </r>
    <r>
      <rPr>
        <sz val="11"/>
        <color rgb="FF7030A0"/>
        <rFont val="BIZ UDPゴシック"/>
        <family val="3"/>
        <charset val="128"/>
      </rPr>
      <t>　[選択]</t>
    </r>
    <rPh sb="0" eb="3">
      <t>サイガイジ</t>
    </rPh>
    <rPh sb="4" eb="6">
      <t>カクジツ</t>
    </rPh>
    <rPh sb="7" eb="11">
      <t>セツビカドウ</t>
    </rPh>
    <rPh sb="13" eb="14">
      <t>タメ</t>
    </rPh>
    <rPh sb="15" eb="16">
      <t>ソナ</t>
    </rPh>
    <rPh sb="23" eb="25">
      <t>セイビ</t>
    </rPh>
    <rPh sb="26" eb="28">
      <t>クンレン</t>
    </rPh>
    <rPh sb="28" eb="29">
      <t>トウ</t>
    </rPh>
    <rPh sb="32" eb="34">
      <t>キジュツ</t>
    </rPh>
    <phoneticPr fontId="1"/>
  </si>
  <si>
    <t>＜８．災害時の再エネ設備等の
運用体制＞</t>
    <rPh sb="3" eb="5">
      <t>サイガイ</t>
    </rPh>
    <rPh sb="5" eb="6">
      <t>ジ</t>
    </rPh>
    <rPh sb="7" eb="8">
      <t>サイ</t>
    </rPh>
    <rPh sb="10" eb="12">
      <t>セツビ</t>
    </rPh>
    <rPh sb="12" eb="13">
      <t>トウ</t>
    </rPh>
    <rPh sb="15" eb="17">
      <t>ウンヨウ</t>
    </rPh>
    <rPh sb="17" eb="19">
      <t>タイセイ</t>
    </rPh>
    <phoneticPr fontId="1"/>
  </si>
  <si>
    <r>
      <rPr>
        <sz val="11"/>
        <rFont val="BIZ UDPゴシック"/>
        <family val="3"/>
        <charset val="128"/>
      </rPr>
      <t>＜５．事業効果＞　</t>
    </r>
    <r>
      <rPr>
        <sz val="10"/>
        <rFont val="BIZ UDPゴシック"/>
        <family val="3"/>
        <charset val="128"/>
      </rPr>
      <t xml:space="preserve">
</t>
    </r>
    <r>
      <rPr>
        <sz val="9"/>
        <rFont val="BIZ UDPゴシック"/>
        <family val="3"/>
        <charset val="128"/>
      </rPr>
      <t>別添2-1　CO2排出量削減効果集計表
関連項目</t>
    </r>
    <rPh sb="3" eb="5">
      <t>ジギョウ</t>
    </rPh>
    <rPh sb="5" eb="7">
      <t>コウカ</t>
    </rPh>
    <rPh sb="10" eb="12">
      <t>ベッテン</t>
    </rPh>
    <rPh sb="19" eb="22">
      <t>ハイシュツリョウ</t>
    </rPh>
    <rPh sb="22" eb="26">
      <t>サクゲンコウカ</t>
    </rPh>
    <rPh sb="26" eb="29">
      <t>シュウケイヒョウ</t>
    </rPh>
    <rPh sb="30" eb="32">
      <t>カンレン</t>
    </rPh>
    <rPh sb="32" eb="34">
      <t>コウモク</t>
    </rPh>
    <phoneticPr fontId="1"/>
  </si>
  <si>
    <r>
      <t>■関連資料：　【別添１】導入量算出表・・・記載は正しいか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・補助対象の省エネルギー設備はすべて特定負荷表欄に詳細に記載されているか（照明、空調等）　
　・再エネ・蓄電池の規模・容量は所定の範囲内になっているか
　・熱供給設備：災害時に熱供給するエリアについて正しく吟味特定されているか</t>
    </r>
    <rPh sb="1" eb="3">
      <t>カンレン</t>
    </rPh>
    <rPh sb="3" eb="5">
      <t>シリョウ</t>
    </rPh>
    <rPh sb="31" eb="33">
      <t>キサイ</t>
    </rPh>
    <rPh sb="35" eb="36">
      <t>タダ</t>
    </rPh>
    <rPh sb="46" eb="50">
      <t>ホジョタイショウ</t>
    </rPh>
    <rPh sb="51" eb="52">
      <t>ショウ</t>
    </rPh>
    <rPh sb="57" eb="59">
      <t>セツビ</t>
    </rPh>
    <rPh sb="64" eb="66">
      <t>トクテイ</t>
    </rPh>
    <rPh sb="66" eb="68">
      <t>フカ</t>
    </rPh>
    <rPh sb="68" eb="69">
      <t>ヒョウ</t>
    </rPh>
    <rPh sb="69" eb="70">
      <t>ラン</t>
    </rPh>
    <rPh sb="71" eb="73">
      <t>ショウサイ</t>
    </rPh>
    <rPh sb="73" eb="75">
      <t>キサイ</t>
    </rPh>
    <rPh sb="83" eb="85">
      <t>ショウメイ</t>
    </rPh>
    <rPh sb="86" eb="88">
      <t>クウチョウ</t>
    </rPh>
    <rPh sb="88" eb="89">
      <t>トウ</t>
    </rPh>
    <rPh sb="97" eb="99">
      <t>ショテイ</t>
    </rPh>
    <rPh sb="108" eb="110">
      <t>シテイ</t>
    </rPh>
    <rPh sb="112" eb="115">
      <t>ハンイナイ</t>
    </rPh>
    <rPh sb="124" eb="129">
      <t>ネツキョウキュウセツビ</t>
    </rPh>
    <rPh sb="130" eb="133">
      <t>サイガイジ</t>
    </rPh>
    <rPh sb="134" eb="137">
      <t>ネツキョウキュウ</t>
    </rPh>
    <rPh sb="146" eb="147">
      <t>タダギンミトクテイ</t>
    </rPh>
    <phoneticPr fontId="1"/>
  </si>
  <si>
    <t>自己資本比率
※自動計算</t>
    <rPh sb="0" eb="2">
      <t>ジコ</t>
    </rPh>
    <rPh sb="2" eb="4">
      <t>シホン</t>
    </rPh>
    <rPh sb="4" eb="6">
      <t>ヒリツ</t>
    </rPh>
    <rPh sb="8" eb="12">
      <t>ジドウケイサン</t>
    </rPh>
    <phoneticPr fontId="1"/>
  </si>
  <si>
    <t>流動比率
※自動計算</t>
    <rPh sb="0" eb="4">
      <t>リュウドウヒリツ</t>
    </rPh>
    <rPh sb="6" eb="8">
      <t>ジドウ</t>
    </rPh>
    <rPh sb="8" eb="10">
      <t>ケイサン</t>
    </rPh>
    <phoneticPr fontId="1"/>
  </si>
  <si>
    <r>
      <t>■経営指標　※ブランクのセルは、プルダウンから”</t>
    </r>
    <r>
      <rPr>
        <b/>
        <sz val="11"/>
        <color theme="1"/>
        <rFont val="Microsoft JhengHei"/>
        <family val="3"/>
      </rPr>
      <t>━”</t>
    </r>
    <r>
      <rPr>
        <b/>
        <sz val="11"/>
        <color theme="1"/>
        <rFont val="游ゴシック"/>
        <family val="3"/>
        <charset val="128"/>
      </rPr>
      <t>を選択のこと</t>
    </r>
    <rPh sb="1" eb="3">
      <t>ケイエイ</t>
    </rPh>
    <rPh sb="3" eb="5">
      <t>シヒョウ</t>
    </rPh>
    <rPh sb="27" eb="29">
      <t>センタク</t>
    </rPh>
    <phoneticPr fontId="1"/>
  </si>
  <si>
    <r>
      <t>普及拡大のための効果的で具体的なアクションプランの記述</t>
    </r>
    <r>
      <rPr>
        <sz val="11"/>
        <color rgb="FF7030A0"/>
        <rFont val="BIZ UDPゴシック"/>
        <family val="3"/>
        <charset val="128"/>
      </rPr>
      <t>　[選択]</t>
    </r>
    <rPh sb="0" eb="2">
      <t>フキュウ</t>
    </rPh>
    <rPh sb="2" eb="4">
      <t>カクダイ</t>
    </rPh>
    <rPh sb="8" eb="11">
      <t>コウカテキ</t>
    </rPh>
    <rPh sb="12" eb="15">
      <t>グタイテキ</t>
    </rPh>
    <rPh sb="25" eb="27">
      <t>キジュツ</t>
    </rPh>
    <rPh sb="28" eb="32">
      <t>センタク</t>
    </rPh>
    <phoneticPr fontId="1"/>
  </si>
  <si>
    <r>
      <t>自立・分散型エネルギーシステム：
災害時に自立的に稼働するか（補助対象のすべての系統）（必須）</t>
    </r>
    <r>
      <rPr>
        <sz val="11"/>
        <color rgb="FF7030A0"/>
        <rFont val="BIZ UDPゴシック"/>
        <family val="3"/>
        <charset val="128"/>
      </rPr>
      <t>　[選択]</t>
    </r>
    <rPh sb="0" eb="2">
      <t>ジリツ</t>
    </rPh>
    <rPh sb="3" eb="5">
      <t>ブンサン</t>
    </rPh>
    <rPh sb="5" eb="6">
      <t>カタ</t>
    </rPh>
    <rPh sb="17" eb="19">
      <t>サイガイ</t>
    </rPh>
    <rPh sb="21" eb="24">
      <t>ジリツテキ</t>
    </rPh>
    <rPh sb="25" eb="27">
      <t>カドウ</t>
    </rPh>
    <rPh sb="31" eb="35">
      <t>ホジョタイショウ</t>
    </rPh>
    <rPh sb="40" eb="42">
      <t>ケイトウ</t>
    </rPh>
    <rPh sb="44" eb="46">
      <t>ヒッス</t>
    </rPh>
    <rPh sb="48" eb="52">
      <t>センタク</t>
    </rPh>
    <phoneticPr fontId="1"/>
  </si>
  <si>
    <r>
      <t>上欄記載以外　※設備名と台数（台）を右欄に記入のこと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ダイスウ</t>
    </rPh>
    <rPh sb="15" eb="16">
      <t>ダイ</t>
    </rPh>
    <rPh sb="18" eb="20">
      <t>ミギラン</t>
    </rPh>
    <rPh sb="21" eb="23">
      <t>キニュウ</t>
    </rPh>
    <phoneticPr fontId="1"/>
  </si>
  <si>
    <r>
      <t>上欄記載以外　※設備名と出力 （kW）を右欄に記入のこと　</t>
    </r>
    <r>
      <rPr>
        <sz val="11"/>
        <rFont val="Segoe UI Symbol"/>
        <family val="3"/>
      </rPr>
      <t>☛</t>
    </r>
    <rPh sb="0" eb="1">
      <t>ウエ</t>
    </rPh>
    <rPh sb="1" eb="2">
      <t>ラン</t>
    </rPh>
    <rPh sb="2" eb="4">
      <t>キサイ</t>
    </rPh>
    <rPh sb="4" eb="6">
      <t>イガイ</t>
    </rPh>
    <rPh sb="8" eb="11">
      <t>セツビメイ</t>
    </rPh>
    <rPh sb="12" eb="14">
      <t>シュツリョク</t>
    </rPh>
    <rPh sb="20" eb="22">
      <t>ミギラン</t>
    </rPh>
    <rPh sb="23" eb="25">
      <t>キニュウ</t>
    </rPh>
    <phoneticPr fontId="1"/>
  </si>
  <si>
    <r>
      <t>車載型蓄電池 容量合計 ※再エネ設備等と同時に導入すること（必須）(kWh)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6">
      <t>シャサイガタチクデンチ</t>
    </rPh>
    <rPh sb="7" eb="9">
      <t>ヨウリョウ</t>
    </rPh>
    <rPh sb="9" eb="11">
      <t>ゴウケイ</t>
    </rPh>
    <phoneticPr fontId="1"/>
  </si>
  <si>
    <r>
      <t>蓄電池 容量合計　※再エネ設備等と同時に導入すること（必須） （kWh）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</t>
    </r>
    <rPh sb="0" eb="3">
      <t>チクデンチ</t>
    </rPh>
    <rPh sb="4" eb="6">
      <t>ヨウリョウ</t>
    </rPh>
    <phoneticPr fontId="1"/>
  </si>
  <si>
    <r>
      <t>設備導入の区分　</t>
    </r>
    <r>
      <rPr>
        <sz val="11"/>
        <color rgb="FF7030A0"/>
        <rFont val="BIZ UDPゴシック"/>
        <family val="3"/>
        <charset val="128"/>
      </rPr>
      <t>[選択]</t>
    </r>
    <r>
      <rPr>
        <sz val="11"/>
        <rFont val="BIZ UDPゴシック"/>
        <family val="3"/>
        <charset val="128"/>
      </rPr>
      <t xml:space="preserve">
　①再生可能ｴﾈﾙｷﾞｰ設備、未利用ｴﾈﾙｷﾞｰ活用設備、ｺｰｼﾞｪﾈﾚｰｼｮﾝｼｽﾃﾑ等
　②省エネルギー設備（①と併せて導入する場合限る）
　③付帯設備（①、②と併せて導入する設備）</t>
    </r>
    <rPh sb="0" eb="2">
      <t>セツビ</t>
    </rPh>
    <rPh sb="2" eb="4">
      <t>ドウニュウ</t>
    </rPh>
    <rPh sb="5" eb="7">
      <t>クブン</t>
    </rPh>
    <rPh sb="8" eb="12">
      <t>センタク</t>
    </rPh>
    <rPh sb="15" eb="19">
      <t>サイセイカノウ</t>
    </rPh>
    <rPh sb="25" eb="27">
      <t>セツビ</t>
    </rPh>
    <rPh sb="28" eb="31">
      <t>ミリヨウ</t>
    </rPh>
    <rPh sb="37" eb="39">
      <t>カツヨウ</t>
    </rPh>
    <rPh sb="39" eb="41">
      <t>セツビ</t>
    </rPh>
    <rPh sb="57" eb="58">
      <t>トウ</t>
    </rPh>
    <rPh sb="61" eb="62">
      <t>ショウ</t>
    </rPh>
    <rPh sb="67" eb="69">
      <t>セツビ</t>
    </rPh>
    <rPh sb="72" eb="73">
      <t>アワ</t>
    </rPh>
    <rPh sb="75" eb="77">
      <t>ドウニュウ</t>
    </rPh>
    <rPh sb="79" eb="82">
      <t>バアイカギ</t>
    </rPh>
    <rPh sb="87" eb="91">
      <t>フタイセツビ</t>
    </rPh>
    <rPh sb="96" eb="97">
      <t>アワ</t>
    </rPh>
    <rPh sb="99" eb="101">
      <t>ドウニュウ</t>
    </rPh>
    <rPh sb="103" eb="105">
      <t>セツビ</t>
    </rPh>
    <phoneticPr fontId="1"/>
  </si>
  <si>
    <r>
      <rPr>
        <b/>
        <sz val="12"/>
        <rFont val="BIZ UDPゴシック"/>
        <family val="3"/>
        <charset val="128"/>
      </rPr>
      <t xml:space="preserve">【補助対象として導入するエネルギー発生設備（付帯設備＝パワコン、蓄電池等含む）の出力・容量】
</t>
    </r>
    <r>
      <rPr>
        <sz val="9"/>
        <color rgb="FFFF0000"/>
        <rFont val="BIZ UDPゴシック"/>
        <family val="3"/>
        <charset val="128"/>
      </rPr>
      <t>　　　　　　　　　　　　　　　　　　　　　　　　　　　　　　　　　　　　　　　　　　　　　　　　　　　　　　　　　　　　　　※該当しない設備は記入欄のプルダウンから”</t>
    </r>
    <r>
      <rPr>
        <sz val="9"/>
        <color rgb="FFFF0000"/>
        <rFont val="Microsoft JhengHei"/>
        <family val="1"/>
      </rPr>
      <t>━</t>
    </r>
    <r>
      <rPr>
        <sz val="9"/>
        <color rgb="FFFF0000"/>
        <rFont val="Microsoft JhengHei"/>
        <family val="3"/>
      </rPr>
      <t>”</t>
    </r>
    <r>
      <rPr>
        <sz val="9"/>
        <color rgb="FFFF0000"/>
        <rFont val="BIZ UDPゴシック"/>
        <family val="3"/>
        <charset val="128"/>
      </rPr>
      <t>選択すること</t>
    </r>
    <rPh sb="1" eb="3">
      <t>ホジョ</t>
    </rPh>
    <rPh sb="3" eb="5">
      <t>タイショウ</t>
    </rPh>
    <rPh sb="8" eb="10">
      <t>ドウニュウ</t>
    </rPh>
    <rPh sb="17" eb="19">
      <t>ハッセイ</t>
    </rPh>
    <rPh sb="19" eb="21">
      <t>セツビ</t>
    </rPh>
    <rPh sb="40" eb="42">
      <t>シュツリョク</t>
    </rPh>
    <rPh sb="43" eb="45">
      <t>ヨウリョウ</t>
    </rPh>
    <rPh sb="110" eb="112">
      <t>ガイトウ</t>
    </rPh>
    <rPh sb="115" eb="117">
      <t>セツビ</t>
    </rPh>
    <rPh sb="118" eb="121">
      <t>キニュウラン</t>
    </rPh>
    <rPh sb="132" eb="134">
      <t>センタク</t>
    </rPh>
    <phoneticPr fontId="1"/>
  </si>
  <si>
    <r>
      <rPr>
        <b/>
        <sz val="12"/>
        <rFont val="BIZ UDPゴシック"/>
        <family val="3"/>
        <charset val="128"/>
      </rPr>
      <t>【補助対象として導入する省エネルギー機器の台数・員数】　　　　</t>
    </r>
    <r>
      <rPr>
        <sz val="9"/>
        <color rgb="FFFF0000"/>
        <rFont val="BIZ UDPゴシック"/>
        <family val="3"/>
        <charset val="128"/>
      </rPr>
      <t>※該当しない設備は記入欄プルダウンから”</t>
    </r>
    <r>
      <rPr>
        <sz val="9"/>
        <color rgb="FFFF0000"/>
        <rFont val="Microsoft JhengHei"/>
        <family val="3"/>
      </rPr>
      <t>━”</t>
    </r>
    <r>
      <rPr>
        <sz val="9"/>
        <color rgb="FFFF0000"/>
        <rFont val="BIZ UDPゴシック"/>
        <family val="3"/>
        <charset val="128"/>
      </rPr>
      <t>選択すること</t>
    </r>
    <rPh sb="1" eb="5">
      <t>ホジョタイショウ</t>
    </rPh>
    <rPh sb="8" eb="10">
      <t>ドウニュウ</t>
    </rPh>
    <rPh sb="12" eb="13">
      <t>ショウ</t>
    </rPh>
    <rPh sb="18" eb="20">
      <t>キキ</t>
    </rPh>
    <rPh sb="21" eb="23">
      <t>ダイスウ</t>
    </rPh>
    <rPh sb="24" eb="26">
      <t>インスウ</t>
    </rPh>
    <phoneticPr fontId="1"/>
  </si>
  <si>
    <r>
      <t>事業完了後の設備の維持管理体制・CO2削減効果計測方法</t>
    </r>
    <r>
      <rPr>
        <sz val="11"/>
        <color rgb="FF7030A0"/>
        <rFont val="BIZ UDPゴシック"/>
        <family val="3"/>
        <charset val="128"/>
      </rPr>
      <t>　[選択]</t>
    </r>
    <rPh sb="0" eb="2">
      <t>ジギョウ</t>
    </rPh>
    <rPh sb="2" eb="4">
      <t>カンリョウ</t>
    </rPh>
    <rPh sb="4" eb="5">
      <t>ゴ</t>
    </rPh>
    <rPh sb="6" eb="8">
      <t>セツビ</t>
    </rPh>
    <rPh sb="9" eb="11">
      <t>イジ</t>
    </rPh>
    <rPh sb="11" eb="13">
      <t>カンリ</t>
    </rPh>
    <rPh sb="13" eb="15">
      <t>タイセイ</t>
    </rPh>
    <rPh sb="28" eb="32">
      <t>センタク</t>
    </rPh>
    <phoneticPr fontId="1"/>
  </si>
  <si>
    <r>
      <t xml:space="preserve">CO1削減量[年間]（合計） 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7" eb="9">
      <t>ネンカン</t>
    </rPh>
    <phoneticPr fontId="1"/>
  </si>
  <si>
    <t>B-1”実施計画書”＜5．事業効果＞
B-10”別添２ CO2排出量削減効果等集計表”
B-11”CO2削減効果の算定根拠”
B-12”ﾗﾝﾆﾝｸﾞｺｽﾄ削減額根拠資料”　の４つの資料の整合性はとれているか</t>
    <rPh sb="3" eb="9">
      <t>"ジッシケイカクショ</t>
    </rPh>
    <rPh sb="13" eb="17">
      <t>ジギョウコウカ</t>
    </rPh>
    <rPh sb="24" eb="26">
      <t>ベッテン</t>
    </rPh>
    <rPh sb="31" eb="34">
      <t>ハイシュツリョウ</t>
    </rPh>
    <rPh sb="34" eb="38">
      <t>サクゲンコウカ</t>
    </rPh>
    <rPh sb="38" eb="39">
      <t>トウ</t>
    </rPh>
    <rPh sb="39" eb="42">
      <t>シュウケイヒョウ</t>
    </rPh>
    <rPh sb="52" eb="56">
      <t>サクゲンコウカ</t>
    </rPh>
    <rPh sb="57" eb="61">
      <t>サンテイコンキョ</t>
    </rPh>
    <rPh sb="77" eb="79">
      <t>サクゲン</t>
    </rPh>
    <rPh sb="79" eb="80">
      <t>ガク</t>
    </rPh>
    <rPh sb="80" eb="84">
      <t>コンキョシリョウ</t>
    </rPh>
    <rPh sb="90" eb="92">
      <t>シリョウ</t>
    </rPh>
    <rPh sb="93" eb="96">
      <t>セイゴウセイ</t>
    </rPh>
    <phoneticPr fontId="1"/>
  </si>
  <si>
    <r>
      <t>費用効率性</t>
    </r>
    <r>
      <rPr>
        <sz val="9"/>
        <color rgb="FFC00000"/>
        <rFont val="BIZ UDPゴシック"/>
        <family val="3"/>
        <charset val="128"/>
      </rPr>
      <t>※右の表”■費用対効果等算出表”の計算結果が自動転記</t>
    </r>
    <rPh sb="0" eb="5">
      <t>ヒヨウコウリツセイ</t>
    </rPh>
    <phoneticPr fontId="1"/>
  </si>
  <si>
    <t>費用効率性
(効果対費用) ⑤
＝④／③
（円/t-CO2）
※自動計算</t>
    <rPh sb="0" eb="5">
      <t>ヒヨウコウリツセイ</t>
    </rPh>
    <rPh sb="7" eb="9">
      <t>コウカ</t>
    </rPh>
    <rPh sb="9" eb="10">
      <t>タイ</t>
    </rPh>
    <rPh sb="10" eb="12">
      <t>ヒヨウ</t>
    </rPh>
    <rPh sb="22" eb="23">
      <t>エン</t>
    </rPh>
    <rPh sb="32" eb="36">
      <t>ジドウケイサン</t>
    </rPh>
    <phoneticPr fontId="1"/>
  </si>
  <si>
    <r>
      <t>B-5"事業の実施体制表"</t>
    </r>
    <r>
      <rPr>
        <sz val="11"/>
        <color rgb="FF7030A0"/>
        <rFont val="BIZ UDPゴシック"/>
        <family val="3"/>
        <charset val="128"/>
      </rPr>
      <t>　[選択]</t>
    </r>
    <r>
      <rPr>
        <sz val="11"/>
        <rFont val="BIZ UDPゴシック"/>
        <family val="3"/>
        <charset val="128"/>
      </rPr>
      <t xml:space="preserve">
・問題ないスキーム、補助対象範囲、支払い、提供するサービスの明記</t>
    </r>
    <rPh sb="4" eb="6">
      <t>ジギョウ</t>
    </rPh>
    <rPh sb="7" eb="9">
      <t>ジッシ</t>
    </rPh>
    <rPh sb="9" eb="11">
      <t>タイセイ</t>
    </rPh>
    <rPh sb="11" eb="12">
      <t>ヒョウ</t>
    </rPh>
    <rPh sb="20" eb="22">
      <t>モンダイ</t>
    </rPh>
    <rPh sb="29" eb="33">
      <t>ホジョタイショウ</t>
    </rPh>
    <rPh sb="33" eb="35">
      <t>ハンイ</t>
    </rPh>
    <rPh sb="36" eb="38">
      <t>シハラ</t>
    </rPh>
    <rPh sb="40" eb="42">
      <t>テイキョウ</t>
    </rPh>
    <rPh sb="49" eb="51">
      <t>メイキ</t>
    </rPh>
    <phoneticPr fontId="1"/>
  </si>
  <si>
    <t>＜１０．その他＞</t>
    <rPh sb="6" eb="7">
      <t>タ</t>
    </rPh>
    <phoneticPr fontId="1"/>
  </si>
  <si>
    <r>
      <t>C-3"消費税仕入税額控除の取扱ﾁｪｯｸﾘｽﾄ”記載内容との整合はとれているか</t>
    </r>
    <r>
      <rPr>
        <sz val="11"/>
        <color rgb="FF7030A0"/>
        <rFont val="BIZ UDPゴシック"/>
        <family val="3"/>
        <charset val="128"/>
      </rPr>
      <t>　[選択]</t>
    </r>
    <rPh sb="40" eb="44">
      <t>センタク</t>
    </rPh>
    <phoneticPr fontId="1"/>
  </si>
  <si>
    <r>
      <t>※↑不要のセルはプルダウンから”</t>
    </r>
    <r>
      <rPr>
        <sz val="9"/>
        <color theme="1"/>
        <rFont val="Microsoft JhengHei"/>
        <family val="3"/>
      </rPr>
      <t>━”</t>
    </r>
    <r>
      <rPr>
        <sz val="9"/>
        <color theme="1"/>
        <rFont val="BIZ UDPゴシック"/>
        <family val="3"/>
        <charset val="128"/>
      </rPr>
      <t>選択すること</t>
    </r>
    <rPh sb="2" eb="4">
      <t>フヨウ</t>
    </rPh>
    <phoneticPr fontId="1"/>
  </si>
  <si>
    <t>※↓数値項目の入力 は単位不要</t>
    <rPh sb="2" eb="4">
      <t>スウチ</t>
    </rPh>
    <rPh sb="4" eb="6">
      <t>コウモク</t>
    </rPh>
    <rPh sb="7" eb="9">
      <t>ニュウリョク</t>
    </rPh>
    <rPh sb="11" eb="13">
      <t>タンイ</t>
    </rPh>
    <rPh sb="13" eb="15">
      <t>フヨウ</t>
    </rPh>
    <phoneticPr fontId="1"/>
  </si>
  <si>
    <r>
      <t>太陽光パネル 出力合計 （kW）　　</t>
    </r>
    <r>
      <rPr>
        <sz val="11"/>
        <rFont val="Segoe UI Symbol"/>
        <family val="3"/>
      </rPr>
      <t>☛</t>
    </r>
    <r>
      <rPr>
        <sz val="11"/>
        <rFont val="BIZ UDPゴシック"/>
        <family val="3"/>
        <charset val="128"/>
      </rPr>
      <t>　※蓄電池がシステムとして連携していること（必須）</t>
    </r>
    <rPh sb="0" eb="3">
      <t>タイヨウコウ</t>
    </rPh>
    <rPh sb="7" eb="9">
      <t>シュツリョク</t>
    </rPh>
    <rPh sb="21" eb="24">
      <t>チクデンチ</t>
    </rPh>
    <rPh sb="32" eb="34">
      <t>レンケイ</t>
    </rPh>
    <rPh sb="41" eb="43">
      <t>ヒッス</t>
    </rPh>
    <phoneticPr fontId="1"/>
  </si>
  <si>
    <r>
      <t>災害時に稼働する建物機能</t>
    </r>
    <r>
      <rPr>
        <sz val="9"/>
        <rFont val="BIZ UDPゴシック"/>
        <family val="3"/>
        <charset val="128"/>
      </rPr>
      <t>（広域防災拠点・防災拠点・避難施設 等）</t>
    </r>
    <r>
      <rPr>
        <sz val="11"/>
        <rFont val="BIZ UDPゴシック"/>
        <family val="3"/>
        <charset val="128"/>
      </rPr>
      <t>のエリアの床面積合計(㎡)</t>
    </r>
    <rPh sb="0" eb="3">
      <t>サイガイジ</t>
    </rPh>
    <rPh sb="4" eb="6">
      <t>カドウ</t>
    </rPh>
    <rPh sb="8" eb="10">
      <t>タテモノ</t>
    </rPh>
    <rPh sb="10" eb="12">
      <t>キノウ</t>
    </rPh>
    <rPh sb="13" eb="15">
      <t>コウイキ</t>
    </rPh>
    <rPh sb="15" eb="17">
      <t>ボウサイ</t>
    </rPh>
    <rPh sb="17" eb="19">
      <t>キョテン</t>
    </rPh>
    <rPh sb="20" eb="22">
      <t>ボウサイ</t>
    </rPh>
    <rPh sb="22" eb="24">
      <t>キョテン</t>
    </rPh>
    <rPh sb="25" eb="27">
      <t>ヒナン</t>
    </rPh>
    <rPh sb="27" eb="29">
      <t>シセツ</t>
    </rPh>
    <rPh sb="30" eb="31">
      <t>トウ</t>
    </rPh>
    <rPh sb="37" eb="40">
      <t>ユカメンセキ</t>
    </rPh>
    <rPh sb="40" eb="42">
      <t>ゴウケイ</t>
    </rPh>
    <phoneticPr fontId="1"/>
  </si>
  <si>
    <t>単年度</t>
  </si>
  <si>
    <t>該当しない項目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</si>
</sst>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6" formatCode="&quot;¥&quot;#,##0;[Red]&quot;¥&quot;\-#,##0"/>
    <numFmt numFmtId="43" formatCode="_ * #,##0.00_ ;_ * \-#,##0.00_ ;_ * &quot;-&quot;??_ ;_ @_ "/>
    <numFmt numFmtId="176" formatCode="0.0%"/>
    <numFmt numFmtId="177" formatCode="0.000"/>
    <numFmt numFmtId="178" formatCode="#,##0&quot;円　　&quot;"/>
    <numFmt numFmtId="179" formatCode="#,##0&quot;台&quot;"/>
    <numFmt numFmtId="180" formatCode="#,##0&quot; 台&quot;"/>
    <numFmt numFmtId="181" formatCode="#,##0&quot; ㎡&quot;"/>
    <numFmt numFmtId="182" formatCode="#,##0.00&quot; t-CO2&quot;"/>
    <numFmt numFmtId="183" formatCode="#,##0&quot; 円/t-CO2&quot;"/>
    <numFmt numFmtId="184" formatCode="#,##0&quot;人&quot;"/>
    <numFmt numFmtId="185" formatCode="0.000%"/>
    <numFmt numFmtId="186" formatCode="&quot;施設名：&quot;@"/>
    <numFmt numFmtId="187" formatCode="#,##0.00&quot; t-CO2/年&quot;"/>
    <numFmt numFmtId="188" formatCode="#,##0,&quot;千円/年&quot;"/>
    <numFmt numFmtId="189" formatCode="#,##0.0&quot;kW&quot;"/>
    <numFmt numFmtId="190" formatCode="#,##0.0&quot; kW&quot;"/>
    <numFmt numFmtId="191" formatCode="#,##0.0&quot; kWh&quot;"/>
    <numFmt numFmtId="192" formatCode="_ * #,##0_ ;_ * \-#,##0_ ;_ * &quot;-&quot;??_ ;_ @_ "/>
    <numFmt numFmtId="193" formatCode="General&quot;㎡&quot;"/>
  </numFmts>
  <fonts count="4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游ゴシック"/>
      <family val="3"/>
      <charset val="128"/>
      <scheme val="minor"/>
    </font>
    <font>
      <b/>
      <sz val="14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9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sz val="10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name val="Segoe UI Symbol"/>
      <family val="3"/>
    </font>
    <font>
      <sz val="8"/>
      <name val="BIZ UDPゴシック"/>
      <family val="3"/>
      <charset val="128"/>
    </font>
    <font>
      <b/>
      <sz val="12"/>
      <color theme="1"/>
      <name val="Segoe UI Symbol"/>
      <family val="3"/>
    </font>
    <font>
      <b/>
      <sz val="8"/>
      <color theme="1"/>
      <name val="游ゴシック"/>
      <family val="3"/>
      <charset val="128"/>
      <scheme val="minor"/>
    </font>
    <font>
      <sz val="9"/>
      <color rgb="FFFF0000"/>
      <name val="BIZ UDPゴシック"/>
      <family val="3"/>
      <charset val="128"/>
    </font>
    <font>
      <b/>
      <sz val="11"/>
      <color theme="1"/>
      <name val="Meiryo UI"/>
      <family val="3"/>
      <charset val="128"/>
    </font>
    <font>
      <sz val="12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1"/>
      <color rgb="FF7030A0"/>
      <name val="BIZ UDP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rgb="FFCC6600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C00000"/>
      <name val="BIZ UDPゴシック"/>
      <family val="3"/>
      <charset val="128"/>
    </font>
    <font>
      <sz val="9"/>
      <color rgb="FFFF0000"/>
      <name val="Microsoft JhengHei"/>
      <family val="3"/>
    </font>
    <font>
      <sz val="9"/>
      <color rgb="FFFF0000"/>
      <name val="Microsoft JhengHei"/>
      <family val="1"/>
    </font>
    <font>
      <b/>
      <sz val="11"/>
      <name val="BIZ UDPゴシック"/>
      <family val="3"/>
      <charset val="128"/>
    </font>
    <font>
      <sz val="11"/>
      <color rgb="FFCC6600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color rgb="FFC00000"/>
      <name val="BIZ UDPゴシック"/>
      <family val="3"/>
      <charset val="128"/>
    </font>
    <font>
      <sz val="10"/>
      <name val="Meiryo UI"/>
      <family val="3"/>
      <charset val="128"/>
    </font>
    <font>
      <b/>
      <sz val="11"/>
      <color theme="1"/>
      <name val="Microsoft JhengHei"/>
      <family val="3"/>
    </font>
    <font>
      <sz val="9"/>
      <color theme="1"/>
      <name val="BIZ UDPゴシック"/>
      <family val="3"/>
      <charset val="128"/>
    </font>
    <font>
      <sz val="9"/>
      <color theme="1"/>
      <name val="Microsoft JhengHei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4" fillId="4" borderId="10" xfId="0" applyFont="1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1" xfId="0" applyFont="1" applyBorder="1" applyAlignment="1">
      <alignment vertical="center" shrinkToFit="1"/>
    </xf>
    <xf numFmtId="0" fontId="13" fillId="4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8" fontId="20" fillId="0" borderId="0" xfId="1" applyFont="1" applyAlignment="1" applyProtection="1">
      <alignment horizontal="center" vertical="center"/>
    </xf>
    <xf numFmtId="0" fontId="13" fillId="4" borderId="3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shrinkToFit="1"/>
    </xf>
    <xf numFmtId="38" fontId="14" fillId="4" borderId="39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4" fillId="0" borderId="2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/>
    <xf numFmtId="0" fontId="10" fillId="0" borderId="38" xfId="0" applyFont="1" applyBorder="1">
      <alignment vertical="center"/>
    </xf>
    <xf numFmtId="43" fontId="8" fillId="5" borderId="1" xfId="0" applyNumberFormat="1" applyFont="1" applyFill="1" applyBorder="1" applyAlignment="1">
      <alignment horizontal="center" vertical="center"/>
    </xf>
    <xf numFmtId="3" fontId="14" fillId="3" borderId="12" xfId="1" applyNumberFormat="1" applyFont="1" applyFill="1" applyBorder="1" applyAlignment="1" applyProtection="1">
      <alignment horizontal="center" vertical="center" shrinkToFit="1"/>
      <protection locked="0"/>
    </xf>
    <xf numFmtId="43" fontId="8" fillId="5" borderId="42" xfId="0" applyNumberFormat="1" applyFont="1" applyFill="1" applyBorder="1" applyAlignment="1">
      <alignment horizontal="center" vertical="center"/>
    </xf>
    <xf numFmtId="3" fontId="14" fillId="3" borderId="4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8" xfId="1" applyFont="1" applyFill="1" applyBorder="1" applyAlignment="1" applyProtection="1">
      <alignment horizontal="center" vertical="center" shrinkToFit="1"/>
      <protection locked="0"/>
    </xf>
    <xf numFmtId="38" fontId="13" fillId="2" borderId="12" xfId="1" applyFont="1" applyFill="1" applyBorder="1" applyAlignment="1" applyProtection="1">
      <alignment horizontal="center" vertical="center" shrinkToFit="1"/>
      <protection locked="0"/>
    </xf>
    <xf numFmtId="38" fontId="13" fillId="2" borderId="16" xfId="1" applyFont="1" applyFill="1" applyBorder="1" applyAlignment="1" applyProtection="1">
      <alignment horizontal="center" vertical="center" shrinkToFit="1"/>
      <protection locked="0"/>
    </xf>
    <xf numFmtId="0" fontId="13" fillId="0" borderId="10" xfId="0" applyFont="1" applyBorder="1" applyAlignment="1">
      <alignment horizontal="center" vertical="center" shrinkToFit="1"/>
    </xf>
    <xf numFmtId="38" fontId="13" fillId="2" borderId="12" xfId="1" applyFont="1" applyFill="1" applyBorder="1" applyAlignment="1" applyProtection="1">
      <alignment horizontal="center" vertical="center" wrapText="1" shrinkToFit="1"/>
      <protection locked="0"/>
    </xf>
    <xf numFmtId="38" fontId="13" fillId="2" borderId="6" xfId="1" applyFont="1" applyFill="1" applyBorder="1" applyAlignment="1" applyProtection="1">
      <alignment horizontal="center" vertical="center" shrinkToFit="1"/>
      <protection locked="0"/>
    </xf>
    <xf numFmtId="38" fontId="13" fillId="2" borderId="4" xfId="1" applyFont="1" applyFill="1" applyBorder="1" applyAlignment="1" applyProtection="1">
      <alignment horizontal="center" vertical="center" shrinkToFit="1"/>
      <protection locked="0"/>
    </xf>
    <xf numFmtId="18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185" fontId="13" fillId="5" borderId="12" xfId="2" applyNumberFormat="1" applyFont="1" applyFill="1" applyBorder="1" applyAlignment="1" applyProtection="1">
      <alignment horizontal="center" vertical="center" wrapText="1"/>
    </xf>
    <xf numFmtId="178" fontId="13" fillId="3" borderId="39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8" fontId="13" fillId="3" borderId="16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19" xfId="1" applyFont="1" applyFill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38" fontId="13" fillId="2" borderId="30" xfId="1" applyFont="1" applyFill="1" applyBorder="1" applyAlignment="1" applyProtection="1">
      <alignment horizontal="center" vertical="center" shrinkToFit="1"/>
      <protection locked="0"/>
    </xf>
    <xf numFmtId="0" fontId="13" fillId="0" borderId="36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indent="1" shrinkToFit="1"/>
    </xf>
    <xf numFmtId="0" fontId="13" fillId="0" borderId="29" xfId="0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 shrinkToFit="1"/>
    </xf>
    <xf numFmtId="0" fontId="13" fillId="0" borderId="33" xfId="0" applyFont="1" applyBorder="1" applyAlignment="1">
      <alignment horizontal="left" vertical="center" indent="1" shrinkToFit="1"/>
    </xf>
    <xf numFmtId="0" fontId="13" fillId="0" borderId="11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indent="1" shrinkToFit="1"/>
    </xf>
    <xf numFmtId="0" fontId="13" fillId="0" borderId="41" xfId="0" applyFont="1" applyBorder="1" applyAlignment="1">
      <alignment horizontal="left" vertical="center" indent="1" shrinkToFit="1"/>
    </xf>
    <xf numFmtId="0" fontId="13" fillId="0" borderId="8" xfId="0" applyFont="1" applyBorder="1" applyAlignment="1">
      <alignment horizontal="left" vertical="center" wrapText="1" indent="1" shrinkToFit="1"/>
    </xf>
    <xf numFmtId="0" fontId="13" fillId="0" borderId="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top" wrapText="1" indent="1"/>
    </xf>
    <xf numFmtId="38" fontId="27" fillId="2" borderId="13" xfId="1" applyFont="1" applyFill="1" applyBorder="1" applyAlignment="1" applyProtection="1">
      <alignment horizontal="center" vertical="center" wrapText="1"/>
      <protection locked="0"/>
    </xf>
    <xf numFmtId="0" fontId="13" fillId="0" borderId="41" xfId="0" applyFont="1" applyBorder="1" applyAlignment="1">
      <alignment horizontal="left" vertical="center" wrapText="1" indent="1" shrinkToFit="1"/>
    </xf>
    <xf numFmtId="20" fontId="13" fillId="0" borderId="8" xfId="0" applyNumberFormat="1" applyFont="1" applyBorder="1" applyAlignment="1">
      <alignment horizontal="left" vertical="center" indent="1" shrinkToFit="1"/>
    </xf>
    <xf numFmtId="18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9" fontId="13" fillId="5" borderId="12" xfId="1" applyNumberFormat="1" applyFont="1" applyFill="1" applyBorder="1" applyAlignment="1" applyProtection="1">
      <alignment horizontal="center" vertical="center" shrinkToFit="1"/>
    </xf>
    <xf numFmtId="19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49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0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8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79" fontId="13" fillId="6" borderId="18" xfId="1" applyNumberFormat="1" applyFont="1" applyFill="1" applyBorder="1" applyAlignment="1" applyProtection="1">
      <alignment horizontal="center" vertical="center" shrinkToFit="1"/>
      <protection locked="0"/>
    </xf>
    <xf numFmtId="182" fontId="13" fillId="5" borderId="12" xfId="1" applyNumberFormat="1" applyFont="1" applyFill="1" applyBorder="1" applyAlignment="1" applyProtection="1">
      <alignment horizontal="center" vertical="center" shrinkToFit="1"/>
    </xf>
    <xf numFmtId="183" fontId="13" fillId="5" borderId="12" xfId="1" applyNumberFormat="1" applyFont="1" applyFill="1" applyBorder="1" applyAlignment="1" applyProtection="1">
      <alignment horizontal="center" vertical="center" shrinkToFit="1"/>
    </xf>
    <xf numFmtId="188" fontId="13" fillId="5" borderId="12" xfId="1" applyNumberFormat="1" applyFont="1" applyFill="1" applyBorder="1" applyAlignment="1" applyProtection="1">
      <alignment horizontal="center" vertical="center" shrinkToFit="1"/>
    </xf>
    <xf numFmtId="38" fontId="13" fillId="2" borderId="13" xfId="1" applyFont="1" applyFill="1" applyBorder="1" applyAlignment="1" applyProtection="1">
      <alignment horizontal="center" vertical="center" shrinkToFit="1"/>
      <protection locked="0"/>
    </xf>
    <xf numFmtId="2" fontId="13" fillId="2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34" xfId="1" applyFont="1" applyFill="1" applyBorder="1" applyAlignment="1" applyProtection="1">
      <alignment horizontal="center" vertical="center" shrinkToFit="1"/>
      <protection locked="0"/>
    </xf>
    <xf numFmtId="176" fontId="13" fillId="5" borderId="12" xfId="1" applyNumberFormat="1" applyFont="1" applyFill="1" applyBorder="1" applyAlignment="1" applyProtection="1">
      <alignment horizontal="center" vertical="center" shrinkToFit="1"/>
    </xf>
    <xf numFmtId="0" fontId="17" fillId="0" borderId="33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13" fillId="0" borderId="29" xfId="0" applyFont="1" applyBorder="1" applyAlignment="1">
      <alignment horizontal="left" vertical="center" wrapText="1" indent="1" shrinkToFit="1"/>
    </xf>
    <xf numFmtId="0" fontId="13" fillId="0" borderId="10" xfId="0" applyFont="1" applyBorder="1" applyAlignment="1">
      <alignment horizontal="left" vertical="center" indent="1" shrinkToFit="1"/>
    </xf>
    <xf numFmtId="0" fontId="13" fillId="0" borderId="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indent="1" shrinkToFit="1"/>
    </xf>
    <xf numFmtId="0" fontId="13" fillId="0" borderId="27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 shrinkToFit="1"/>
    </xf>
    <xf numFmtId="0" fontId="13" fillId="0" borderId="40" xfId="0" applyFont="1" applyBorder="1" applyAlignment="1">
      <alignment horizontal="left" vertical="center" wrapText="1" indent="1"/>
    </xf>
    <xf numFmtId="0" fontId="13" fillId="0" borderId="8" xfId="0" applyFont="1" applyBorder="1" applyAlignment="1">
      <alignment horizontal="left" vertical="center" wrapText="1" indent="1"/>
    </xf>
    <xf numFmtId="0" fontId="13" fillId="0" borderId="9" xfId="0" applyFont="1" applyBorder="1" applyAlignment="1">
      <alignment horizontal="left" vertical="center" wrapText="1" indent="1"/>
    </xf>
    <xf numFmtId="0" fontId="17" fillId="7" borderId="3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7" fillId="7" borderId="4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 indent="1" shrinkToFit="1"/>
    </xf>
    <xf numFmtId="10" fontId="8" fillId="5" borderId="12" xfId="0" applyNumberFormat="1" applyFont="1" applyFill="1" applyBorder="1" applyAlignment="1">
      <alignment horizontal="center" vertical="center"/>
    </xf>
    <xf numFmtId="3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10" fontId="8" fillId="5" borderId="1" xfId="0" applyNumberFormat="1" applyFont="1" applyFill="1" applyBorder="1" applyAlignment="1">
      <alignment horizontal="center" vertical="center"/>
    </xf>
    <xf numFmtId="4" fontId="41" fillId="3" borderId="20" xfId="1" applyNumberFormat="1" applyFont="1" applyFill="1" applyBorder="1" applyAlignment="1" applyProtection="1">
      <alignment horizontal="center" vertical="center" shrinkToFit="1"/>
      <protection locked="0"/>
    </xf>
    <xf numFmtId="0" fontId="17" fillId="5" borderId="4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38" fontId="26" fillId="5" borderId="16" xfId="1" applyFont="1" applyFill="1" applyBorder="1" applyAlignment="1" applyProtection="1">
      <alignment horizontal="center" vertical="center"/>
    </xf>
    <xf numFmtId="38" fontId="26" fillId="5" borderId="48" xfId="1" applyFont="1" applyFill="1" applyBorder="1" applyAlignment="1" applyProtection="1">
      <alignment horizontal="center" vertical="center"/>
    </xf>
    <xf numFmtId="38" fontId="26" fillId="0" borderId="46" xfId="1" applyFont="1" applyFill="1" applyBorder="1" applyAlignment="1" applyProtection="1">
      <alignment horizontal="center" vertical="center"/>
    </xf>
    <xf numFmtId="3" fontId="14" fillId="3" borderId="42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14" xfId="1" applyNumberFormat="1" applyFont="1" applyFill="1" applyBorder="1" applyAlignment="1" applyProtection="1">
      <alignment horizontal="center" vertical="center" shrinkToFit="1"/>
      <protection locked="0"/>
    </xf>
    <xf numFmtId="3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191" fontId="13" fillId="3" borderId="12" xfId="1" applyNumberFormat="1" applyFont="1" applyFill="1" applyBorder="1" applyAlignment="1" applyProtection="1">
      <alignment horizontal="center" vertical="center" shrinkToFit="1"/>
      <protection locked="0"/>
    </xf>
    <xf numFmtId="192" fontId="26" fillId="5" borderId="48" xfId="0" applyNumberFormat="1" applyFont="1" applyFill="1" applyBorder="1" applyAlignment="1">
      <alignment horizontal="center" vertical="center"/>
    </xf>
    <xf numFmtId="187" fontId="13" fillId="5" borderId="18" xfId="1" applyNumberFormat="1" applyFont="1" applyFill="1" applyBorder="1" applyAlignment="1" applyProtection="1">
      <alignment horizontal="center" vertical="center" shrinkToFit="1"/>
    </xf>
    <xf numFmtId="0" fontId="13" fillId="0" borderId="41" xfId="0" applyFont="1" applyBorder="1" applyAlignment="1">
      <alignment horizontal="left" vertical="center" wrapText="1" indent="1"/>
    </xf>
    <xf numFmtId="177" fontId="13" fillId="3" borderId="18" xfId="1" applyNumberFormat="1" applyFont="1" applyFill="1" applyBorder="1" applyAlignment="1" applyProtection="1">
      <alignment horizontal="center" vertical="center" shrinkToFit="1"/>
      <protection locked="0"/>
    </xf>
    <xf numFmtId="38" fontId="13" fillId="2" borderId="6" xfId="1" applyFont="1" applyFill="1" applyBorder="1" applyAlignment="1" applyProtection="1">
      <alignment horizontal="center" vertical="center"/>
      <protection locked="0"/>
    </xf>
    <xf numFmtId="49" fontId="13" fillId="2" borderId="12" xfId="1" applyNumberFormat="1" applyFont="1" applyFill="1" applyBorder="1" applyAlignment="1" applyProtection="1">
      <alignment horizontal="center" vertical="center" wrapText="1" shrinkToFit="1"/>
      <protection locked="0"/>
    </xf>
    <xf numFmtId="12" fontId="0" fillId="0" borderId="0" xfId="0" applyNumberFormat="1">
      <alignment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42" xfId="0" applyFill="1" applyBorder="1" applyAlignment="1" applyProtection="1">
      <alignment horizontal="center" vertical="center"/>
      <protection locked="0"/>
    </xf>
    <xf numFmtId="4" fontId="8" fillId="5" borderId="1" xfId="0" applyNumberFormat="1" applyFont="1" applyFill="1" applyBorder="1" applyAlignment="1">
      <alignment horizontal="center" vertical="center"/>
    </xf>
    <xf numFmtId="4" fontId="8" fillId="5" borderId="42" xfId="0" applyNumberFormat="1" applyFont="1" applyFill="1" applyBorder="1" applyAlignment="1">
      <alignment horizontal="center" vertical="center"/>
    </xf>
    <xf numFmtId="4" fontId="26" fillId="5" borderId="17" xfId="1" applyNumberFormat="1" applyFont="1" applyFill="1" applyBorder="1" applyAlignment="1" applyProtection="1">
      <alignment horizontal="center" vertical="center"/>
    </xf>
    <xf numFmtId="4" fontId="14" fillId="3" borderId="25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20" xfId="1" applyNumberFormat="1" applyFont="1" applyFill="1" applyBorder="1" applyAlignment="1" applyProtection="1">
      <alignment horizontal="center" vertical="center" shrinkToFit="1"/>
      <protection locked="0"/>
    </xf>
    <xf numFmtId="4" fontId="14" fillId="3" borderId="43" xfId="1" applyNumberFormat="1" applyFont="1" applyFill="1" applyBorder="1" applyAlignment="1" applyProtection="1">
      <alignment horizontal="center" vertical="center" shrinkToFit="1"/>
      <protection locked="0"/>
    </xf>
    <xf numFmtId="0" fontId="43" fillId="0" borderId="0" xfId="0" applyFont="1" applyAlignment="1">
      <alignment vertical="center" wrapText="1"/>
    </xf>
    <xf numFmtId="38" fontId="26" fillId="5" borderId="48" xfId="1" applyFont="1" applyFill="1" applyBorder="1" applyAlignment="1" applyProtection="1">
      <alignment horizontal="center" vertical="center"/>
      <protection locked="0"/>
    </xf>
    <xf numFmtId="193" fontId="13" fillId="2" borderId="12" xfId="1" applyNumberFormat="1" applyFont="1" applyFill="1" applyBorder="1" applyAlignment="1" applyProtection="1">
      <alignment horizontal="center" vertical="center" shrinkToFit="1"/>
      <protection locked="0"/>
    </xf>
    <xf numFmtId="186" fontId="2" fillId="0" borderId="31" xfId="0" applyNumberFormat="1" applyFont="1" applyBorder="1" applyAlignment="1" applyProtection="1">
      <alignment horizontal="left" vertical="center" shrinkToFit="1"/>
      <protection locked="0"/>
    </xf>
    <xf numFmtId="186" fontId="24" fillId="0" borderId="31" xfId="0" applyNumberFormat="1" applyFont="1" applyBorder="1" applyAlignment="1" applyProtection="1">
      <alignment horizontal="left" vertical="center" shrinkToFi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 applyProtection="1">
      <alignment horizontal="center" vertical="center"/>
      <protection locked="0"/>
    </xf>
    <xf numFmtId="0" fontId="17" fillId="7" borderId="7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26" fillId="0" borderId="29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32" fillId="0" borderId="0" xfId="0" applyFont="1" applyAlignment="1">
      <alignment horizontal="left" vertical="top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4" fillId="8" borderId="7" xfId="0" applyFont="1" applyFill="1" applyBorder="1" applyAlignment="1">
      <alignment horizontal="center" wrapText="1" shrinkToFit="1"/>
    </xf>
    <xf numFmtId="0" fontId="14" fillId="8" borderId="19" xfId="0" applyFont="1" applyFill="1" applyBorder="1" applyAlignment="1">
      <alignment horizontal="center" shrinkToFit="1"/>
    </xf>
    <xf numFmtId="0" fontId="14" fillId="8" borderId="7" xfId="0" applyFont="1" applyFill="1" applyBorder="1" applyAlignment="1">
      <alignment horizontal="right" vertical="center" wrapText="1" shrinkToFit="1"/>
    </xf>
    <xf numFmtId="0" fontId="14" fillId="8" borderId="19" xfId="0" applyFont="1" applyFill="1" applyBorder="1" applyAlignment="1">
      <alignment horizontal="right" vertical="center" shrinkToFit="1"/>
    </xf>
    <xf numFmtId="0" fontId="38" fillId="8" borderId="7" xfId="0" applyFont="1" applyFill="1" applyBorder="1" applyAlignment="1">
      <alignment horizontal="center" vertical="center" shrinkToFit="1"/>
    </xf>
    <xf numFmtId="0" fontId="38" fillId="8" borderId="1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shrinkToFit="1"/>
    </xf>
    <xf numFmtId="0" fontId="13" fillId="0" borderId="22" xfId="0" applyFont="1" applyBorder="1" applyAlignment="1">
      <alignment horizontal="center" vertical="center" shrinkToFit="1"/>
    </xf>
    <xf numFmtId="0" fontId="13" fillId="0" borderId="23" xfId="0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38" fontId="13" fillId="0" borderId="21" xfId="1" applyFont="1" applyBorder="1" applyAlignment="1">
      <alignment horizontal="center" vertical="top" wrapText="1"/>
    </xf>
    <xf numFmtId="38" fontId="13" fillId="0" borderId="22" xfId="1" applyFont="1" applyBorder="1" applyAlignment="1">
      <alignment horizontal="center" vertical="top" wrapText="1"/>
    </xf>
  </cellXfs>
  <cellStyles count="12">
    <cellStyle name="パーセント" xfId="2" builtinId="5"/>
    <cellStyle name="桁区切り" xfId="1" builtinId="6"/>
    <cellStyle name="通貨 2" xfId="3" xr:uid="{EBEA0BDC-6217-4FC3-B3FE-96FA18F6A382}"/>
    <cellStyle name="通貨 2 2" xfId="5" xr:uid="{4BB55516-4BD2-49A4-ADC3-AEBEE66A867B}"/>
    <cellStyle name="通貨 2 2 2" xfId="9" xr:uid="{A87B88EE-C7A9-4FFC-8816-BE8395D651AD}"/>
    <cellStyle name="通貨 2 3" xfId="11" xr:uid="{3B01F80B-C13D-490C-8757-950B4082988A}"/>
    <cellStyle name="通貨 2 4" xfId="7" xr:uid="{38E220F1-C845-4E2F-8711-D5FACCEE0039}"/>
    <cellStyle name="通貨 3" xfId="4" xr:uid="{C73710FE-C859-4C1D-A323-79834BAB1D29}"/>
    <cellStyle name="通貨 3 2" xfId="8" xr:uid="{9CFEA863-49CA-4B7A-93F9-222077E15474}"/>
    <cellStyle name="通貨 4" xfId="10" xr:uid="{DC4AB07F-652C-41E4-A9AB-F77A5CAC2D4C}"/>
    <cellStyle name="通貨 5" xfId="6" xr:uid="{6B0F4106-CD33-4C8F-B5F9-3A789B301F9D}"/>
    <cellStyle name="標準" xfId="0" builtinId="0"/>
  </cellStyles>
  <dxfs count="12"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CC6600"/>
      <color rgb="FFFF9900"/>
      <color rgb="FF04E1EC"/>
      <color rgb="FF37A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23532</xdr:colOff>
      <xdr:row>54</xdr:row>
      <xdr:rowOff>341780</xdr:rowOff>
    </xdr:from>
    <xdr:to>
      <xdr:col>5</xdr:col>
      <xdr:colOff>337857</xdr:colOff>
      <xdr:row>61</xdr:row>
      <xdr:rowOff>44824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88634AB-7A55-4781-A881-56DB05AA4857}"/>
            </a:ext>
          </a:extLst>
        </xdr:cNvPr>
        <xdr:cNvSpPr/>
      </xdr:nvSpPr>
      <xdr:spPr>
        <a:xfrm>
          <a:off x="11498356" y="17856574"/>
          <a:ext cx="314325" cy="2314015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85718</xdr:colOff>
      <xdr:row>86</xdr:row>
      <xdr:rowOff>13606</xdr:rowOff>
    </xdr:from>
    <xdr:to>
      <xdr:col>5</xdr:col>
      <xdr:colOff>476250</xdr:colOff>
      <xdr:row>88</xdr:row>
      <xdr:rowOff>68035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EF240F2B-EFDA-4E87-9504-41526C5F0435}"/>
            </a:ext>
          </a:extLst>
        </xdr:cNvPr>
        <xdr:cNvSpPr/>
      </xdr:nvSpPr>
      <xdr:spPr>
        <a:xfrm>
          <a:off x="11937539" y="29214535"/>
          <a:ext cx="390532" cy="938893"/>
        </a:xfrm>
        <a:prstGeom prst="rightArrow">
          <a:avLst>
            <a:gd name="adj1" fmla="val 50000"/>
            <a:gd name="adj2" fmla="val 52381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403411</xdr:colOff>
      <xdr:row>53</xdr:row>
      <xdr:rowOff>761999</xdr:rowOff>
    </xdr:from>
    <xdr:to>
      <xdr:col>5</xdr:col>
      <xdr:colOff>593911</xdr:colOff>
      <xdr:row>64</xdr:row>
      <xdr:rowOff>209549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BE2A130C-0CC6-48F1-AE1E-E927F4FDF6BC}"/>
            </a:ext>
          </a:extLst>
        </xdr:cNvPr>
        <xdr:cNvSpPr/>
      </xdr:nvSpPr>
      <xdr:spPr>
        <a:xfrm>
          <a:off x="11892026" y="17306191"/>
          <a:ext cx="190500" cy="4063512"/>
        </a:xfrm>
        <a:prstGeom prst="leftBrace">
          <a:avLst>
            <a:gd name="adj1" fmla="val 57395"/>
            <a:gd name="adj2" fmla="val 40650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11766</xdr:colOff>
      <xdr:row>90</xdr:row>
      <xdr:rowOff>27218</xdr:rowOff>
    </xdr:from>
    <xdr:to>
      <xdr:col>4</xdr:col>
      <xdr:colOff>0</xdr:colOff>
      <xdr:row>108</xdr:row>
      <xdr:rowOff>139089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0BE094C0-DFAA-B457-99D3-EEBF5141FF11}"/>
            </a:ext>
          </a:extLst>
        </xdr:cNvPr>
        <xdr:cNvGrpSpPr/>
      </xdr:nvGrpSpPr>
      <xdr:grpSpPr>
        <a:xfrm>
          <a:off x="215873" y="31010682"/>
          <a:ext cx="8724020" cy="4792728"/>
          <a:chOff x="215873" y="29894897"/>
          <a:chExt cx="8383841" cy="4792728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DBD1BCE1-31E3-4D88-BE62-AA0EF38DA6CB}"/>
              </a:ext>
            </a:extLst>
          </xdr:cNvPr>
          <xdr:cNvGrpSpPr/>
        </xdr:nvGrpSpPr>
        <xdr:grpSpPr>
          <a:xfrm>
            <a:off x="215873" y="29894897"/>
            <a:ext cx="8383841" cy="4792728"/>
            <a:chOff x="213472" y="29907201"/>
            <a:chExt cx="8359028" cy="4678663"/>
          </a:xfrm>
        </xdr:grpSpPr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7" name="図 6">
                  <a:extLst>
                    <a:ext uri="{FF2B5EF4-FFF2-40B4-BE49-F238E27FC236}">
                      <a16:creationId xmlns:a16="http://schemas.microsoft.com/office/drawing/2014/main" id="{338AAE04-45FD-38E0-5763-F22CE038AFD7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85:$N$88" spid="_x0000_s4349"/>
                    </a:ext>
                  </a:extLst>
                </xdr:cNvPicPr>
              </xdr:nvPicPr>
              <xdr:blipFill>
                <a:blip xmlns:r="http://schemas.openxmlformats.org/officeDocument/2006/relationships" r:embed="rId1"/>
                <a:srcRect/>
                <a:stretch>
                  <a:fillRect/>
                </a:stretch>
              </xdr:blipFill>
              <xdr:spPr bwMode="auto">
                <a:xfrm>
                  <a:off x="220595" y="33078267"/>
                  <a:ext cx="8351905" cy="1507597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mc:AlternateContent xmlns:mc="http://schemas.openxmlformats.org/markup-compatibility/2006" xmlns:a14="http://schemas.microsoft.com/office/drawing/2010/main">
          <mc:Choice Requires="a14">
            <xdr:pic>
              <xdr:nvPicPr>
                <xdr:cNvPr id="8" name="図 7">
                  <a:extLst>
                    <a:ext uri="{FF2B5EF4-FFF2-40B4-BE49-F238E27FC236}">
                      <a16:creationId xmlns:a16="http://schemas.microsoft.com/office/drawing/2014/main" id="{B50BB938-297A-FEC5-0F9F-75A41B9D715C}"/>
                    </a:ext>
                  </a:extLst>
                </xdr:cNvPr>
                <xdr:cNvPicPr>
                  <a:picLocks noChangeAspect="1" noChangeArrowheads="1"/>
                  <a:extLst>
                    <a:ext uri="{84589F7E-364E-4C9E-8A38-B11213B215E9}">
                      <a14:cameraTool cellRange="$G$53:$N$64" spid="_x0000_s4350"/>
                    </a:ext>
                  </a:extLst>
                </xdr:cNvPicPr>
              </xdr:nvPicPr>
              <xdr:blipFill rotWithShape="1">
                <a:blip xmlns:r="http://schemas.openxmlformats.org/officeDocument/2006/relationships" r:embed="rId2"/>
                <a:srcRect t="15459"/>
                <a:stretch>
                  <a:fillRect/>
                </a:stretch>
              </xdr:blipFill>
              <xdr:spPr bwMode="auto">
                <a:xfrm>
                  <a:off x="213472" y="29907201"/>
                  <a:ext cx="8359027" cy="3307541"/>
                </a:xfrm>
                <a:prstGeom prst="rect">
                  <a:avLst/>
                </a:prstGeom>
                <a:solidFill>
                  <a:srgbClr val="FFFFFF" mc:Ignorable="a14" a14:legacySpreadsheetColorIndex="9"/>
                </a:solidFill>
                <a:ln w="9525">
                  <a:noFill/>
                  <a:miter lim="800000"/>
                  <a:headEnd/>
                  <a:tailEnd/>
                </a:ln>
              </xdr:spPr>
            </xdr:pic>
          </mc:Choice>
          <mc:Fallback xmlns=""/>
        </mc:AlternateContent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DB8A54A2-C83A-DD27-A48A-6000DEDBD6FC}"/>
                </a:ext>
              </a:extLst>
            </xdr:cNvPr>
            <xdr:cNvSpPr/>
          </xdr:nvSpPr>
          <xdr:spPr>
            <a:xfrm>
              <a:off x="2321978" y="30018633"/>
              <a:ext cx="5961530" cy="23532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/>
                <a:t>　</a:t>
              </a:r>
              <a:r>
                <a:rPr kumimoji="1" lang="en-US" altLang="ja-JP" sz="1100">
                  <a:solidFill>
                    <a:schemeClr val="tx1"/>
                  </a:solidFill>
                </a:rPr>
                <a:t>※</a:t>
              </a:r>
              <a:r>
                <a:rPr kumimoji="1" lang="ja-JP" altLang="en-US" sz="1100">
                  <a:solidFill>
                    <a:schemeClr val="tx1"/>
                  </a:solidFill>
                </a:rPr>
                <a:t>右側の表からの転写</a:t>
              </a:r>
            </a:p>
          </xdr:txBody>
        </xdr:sp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A4F90538-A967-4E09-8D6D-CF1313625813}"/>
                </a:ext>
              </a:extLst>
            </xdr:cNvPr>
            <xdr:cNvSpPr/>
          </xdr:nvSpPr>
          <xdr:spPr>
            <a:xfrm>
              <a:off x="907676" y="33214742"/>
              <a:ext cx="5961530" cy="199149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bg1"/>
              </a:solidFill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DC51DF86-4A5A-425C-BC25-47A06537DF8D}"/>
              </a:ext>
            </a:extLst>
          </xdr:cNvPr>
          <xdr:cNvSpPr/>
        </xdr:nvSpPr>
        <xdr:spPr>
          <a:xfrm>
            <a:off x="966107" y="33296678"/>
            <a:ext cx="5979226" cy="241061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/>
              <a:t>　</a:t>
            </a:r>
            <a:r>
              <a:rPr kumimoji="1" lang="en-US" altLang="ja-JP" sz="1100">
                <a:solidFill>
                  <a:schemeClr val="tx1"/>
                </a:solidFill>
              </a:rPr>
              <a:t>※</a:t>
            </a:r>
            <a:r>
              <a:rPr kumimoji="1" lang="ja-JP" altLang="en-US" sz="1100">
                <a:solidFill>
                  <a:schemeClr val="tx1"/>
                </a:solidFill>
              </a:rPr>
              <a:t>右側の表からの転写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BEA21-AEAD-483A-90A3-FC1571122A89}">
  <sheetPr>
    <pageSetUpPr fitToPage="1"/>
  </sheetPr>
  <dimension ref="B1:O110"/>
  <sheetViews>
    <sheetView showZeros="0" tabSelected="1" zoomScale="70" zoomScaleNormal="70" zoomScaleSheetLayoutView="100" workbookViewId="0">
      <selection activeCell="G13" sqref="G13"/>
    </sheetView>
  </sheetViews>
  <sheetFormatPr defaultColWidth="8.625" defaultRowHeight="18.75" x14ac:dyDescent="0.4"/>
  <cols>
    <col min="1" max="1" width="2.625" customWidth="1"/>
    <col min="2" max="2" width="13.875" customWidth="1"/>
    <col min="3" max="3" width="28.125" style="13" customWidth="1"/>
    <col min="4" max="4" width="72.5" style="13" customWidth="1"/>
    <col min="5" max="5" width="38.125" style="16" customWidth="1"/>
    <col min="6" max="6" width="8.375" customWidth="1"/>
    <col min="7" max="7" width="14" customWidth="1"/>
    <col min="8" max="8" width="20.875" customWidth="1"/>
    <col min="9" max="38" width="16.375" customWidth="1"/>
  </cols>
  <sheetData>
    <row r="1" spans="2:14" ht="24" x14ac:dyDescent="0.4">
      <c r="B1" s="8" t="s">
        <v>42</v>
      </c>
      <c r="C1" s="9"/>
      <c r="D1" s="9"/>
      <c r="E1" s="14"/>
    </row>
    <row r="2" spans="2:14" ht="17.25" customHeight="1" thickBot="1" x14ac:dyDescent="0.45">
      <c r="B2" s="136"/>
      <c r="C2" s="137"/>
      <c r="D2" s="10" t="s">
        <v>24</v>
      </c>
      <c r="E2" s="18" t="s">
        <v>145</v>
      </c>
    </row>
    <row r="3" spans="2:14" s="2" customFormat="1" ht="17.25" customHeight="1" thickBot="1" x14ac:dyDescent="0.45">
      <c r="B3" s="7" t="s">
        <v>1</v>
      </c>
      <c r="C3" s="11" t="s">
        <v>16</v>
      </c>
      <c r="D3" s="17" t="s">
        <v>18</v>
      </c>
      <c r="E3" s="19"/>
      <c r="N3" s="25"/>
    </row>
    <row r="4" spans="2:14" ht="21.75" customHeight="1" x14ac:dyDescent="0.4">
      <c r="B4" s="152" t="s">
        <v>87</v>
      </c>
      <c r="C4" s="155" t="s">
        <v>17</v>
      </c>
      <c r="D4" s="49" t="s">
        <v>22</v>
      </c>
      <c r="E4" s="43"/>
    </row>
    <row r="5" spans="2:14" ht="21.75" customHeight="1" x14ac:dyDescent="0.4">
      <c r="B5" s="153"/>
      <c r="C5" s="153"/>
      <c r="D5" s="50" t="s">
        <v>21</v>
      </c>
      <c r="E5" s="44"/>
    </row>
    <row r="6" spans="2:14" ht="21.75" customHeight="1" x14ac:dyDescent="0.4">
      <c r="B6" s="153"/>
      <c r="C6" s="153"/>
      <c r="D6" s="50" t="s">
        <v>20</v>
      </c>
      <c r="E6" s="44"/>
    </row>
    <row r="7" spans="2:14" ht="21.75" customHeight="1" thickBot="1" x14ac:dyDescent="0.45">
      <c r="B7" s="154"/>
      <c r="C7" s="154"/>
      <c r="D7" s="51" t="s">
        <v>19</v>
      </c>
      <c r="E7" s="45"/>
      <c r="F7" s="124" t="str">
        <f>IF(E6=0,"",E7/E6)</f>
        <v/>
      </c>
    </row>
    <row r="8" spans="2:14" s="13" customFormat="1" ht="24" customHeight="1" x14ac:dyDescent="0.4">
      <c r="B8" s="162" t="s">
        <v>37</v>
      </c>
      <c r="C8" s="163"/>
      <c r="D8" s="52" t="s">
        <v>55</v>
      </c>
      <c r="E8" s="34"/>
    </row>
    <row r="9" spans="2:14" s="13" customFormat="1" ht="24" customHeight="1" x14ac:dyDescent="0.4">
      <c r="B9" s="164"/>
      <c r="C9" s="165"/>
      <c r="D9" s="53" t="s">
        <v>56</v>
      </c>
      <c r="E9" s="35"/>
    </row>
    <row r="10" spans="2:14" s="13" customFormat="1" ht="24" customHeight="1" x14ac:dyDescent="0.4">
      <c r="B10" s="164"/>
      <c r="C10" s="165"/>
      <c r="D10" s="53" t="s">
        <v>57</v>
      </c>
      <c r="E10" s="35"/>
    </row>
    <row r="11" spans="2:14" s="13" customFormat="1" ht="24" customHeight="1" thickBot="1" x14ac:dyDescent="0.45">
      <c r="B11" s="166"/>
      <c r="C11" s="167"/>
      <c r="D11" s="54" t="s">
        <v>58</v>
      </c>
      <c r="E11" s="36"/>
    </row>
    <row r="12" spans="2:14" ht="25.5" customHeight="1" x14ac:dyDescent="0.4">
      <c r="B12" s="174" t="s">
        <v>54</v>
      </c>
      <c r="C12" s="168" t="s">
        <v>23</v>
      </c>
      <c r="D12" s="55" t="s">
        <v>115</v>
      </c>
      <c r="E12" s="46"/>
    </row>
    <row r="13" spans="2:14" ht="24" customHeight="1" x14ac:dyDescent="0.4">
      <c r="B13" s="175"/>
      <c r="C13" s="169"/>
      <c r="D13" s="56" t="s">
        <v>59</v>
      </c>
      <c r="E13" s="47" t="str">
        <f>IF(E12="その他","","━")</f>
        <v>━</v>
      </c>
    </row>
    <row r="14" spans="2:14" ht="27" x14ac:dyDescent="0.4">
      <c r="B14" s="175"/>
      <c r="C14" s="169"/>
      <c r="D14" s="57" t="s">
        <v>60</v>
      </c>
      <c r="E14" s="48"/>
    </row>
    <row r="15" spans="2:14" ht="24" customHeight="1" thickBot="1" x14ac:dyDescent="0.45">
      <c r="B15" s="175"/>
      <c r="C15" s="170"/>
      <c r="D15" s="58" t="s">
        <v>61</v>
      </c>
      <c r="E15" s="39" t="s">
        <v>148</v>
      </c>
    </row>
    <row r="16" spans="2:14" ht="24.75" customHeight="1" x14ac:dyDescent="0.4">
      <c r="B16" s="175"/>
      <c r="C16" s="149" t="s">
        <v>2</v>
      </c>
      <c r="D16" s="52" t="s">
        <v>62</v>
      </c>
      <c r="E16" s="40"/>
    </row>
    <row r="17" spans="2:5" ht="24.75" customHeight="1" x14ac:dyDescent="0.4">
      <c r="B17" s="175"/>
      <c r="C17" s="150"/>
      <c r="D17" s="59" t="s">
        <v>63</v>
      </c>
      <c r="E17" s="41"/>
    </row>
    <row r="18" spans="2:5" ht="24.75" customHeight="1" x14ac:dyDescent="0.4">
      <c r="B18" s="175"/>
      <c r="C18" s="150"/>
      <c r="D18" s="59" t="s">
        <v>64</v>
      </c>
      <c r="E18" s="41"/>
    </row>
    <row r="19" spans="2:5" ht="24.75" customHeight="1" x14ac:dyDescent="0.4">
      <c r="B19" s="175"/>
      <c r="C19" s="150"/>
      <c r="D19" s="59" t="s">
        <v>65</v>
      </c>
      <c r="E19" s="42" t="str">
        <f>IF(OR(E16="広域防災拠点・避難施設",E16="防災拠点・避難施設",E16="広域防災拠点・防災拠点・避難施設",E16="避難施設"),E17/E18,"━")</f>
        <v>━</v>
      </c>
    </row>
    <row r="20" spans="2:5" ht="24.75" customHeight="1" x14ac:dyDescent="0.4">
      <c r="B20" s="175"/>
      <c r="C20" s="150"/>
      <c r="D20" s="59" t="s">
        <v>66</v>
      </c>
      <c r="E20" s="35"/>
    </row>
    <row r="21" spans="2:5" ht="24.75" customHeight="1" x14ac:dyDescent="0.4">
      <c r="B21" s="175"/>
      <c r="C21" s="150"/>
      <c r="D21" s="59" t="s">
        <v>147</v>
      </c>
      <c r="E21" s="135"/>
    </row>
    <row r="22" spans="2:5" ht="24.75" customHeight="1" x14ac:dyDescent="0.4">
      <c r="B22" s="175"/>
      <c r="C22" s="150"/>
      <c r="D22" s="53" t="s">
        <v>67</v>
      </c>
      <c r="E22" s="35"/>
    </row>
    <row r="23" spans="2:5" ht="24.75" customHeight="1" x14ac:dyDescent="0.4">
      <c r="B23" s="175"/>
      <c r="C23" s="150"/>
      <c r="D23" s="53" t="s">
        <v>68</v>
      </c>
      <c r="E23" s="35"/>
    </row>
    <row r="24" spans="2:5" ht="30.75" customHeight="1" x14ac:dyDescent="0.4">
      <c r="B24" s="175"/>
      <c r="C24" s="150"/>
      <c r="D24" s="60" t="s">
        <v>113</v>
      </c>
      <c r="E24" s="38"/>
    </row>
    <row r="25" spans="2:5" ht="30.75" customHeight="1" thickBot="1" x14ac:dyDescent="0.45">
      <c r="B25" s="175"/>
      <c r="C25" s="151"/>
      <c r="D25" s="61" t="s">
        <v>114</v>
      </c>
      <c r="E25" s="39"/>
    </row>
    <row r="26" spans="2:5" ht="64.5" customHeight="1" thickBot="1" x14ac:dyDescent="0.45">
      <c r="B26" s="175"/>
      <c r="C26" s="37" t="s">
        <v>3</v>
      </c>
      <c r="D26" s="62" t="s">
        <v>133</v>
      </c>
      <c r="E26" s="63"/>
    </row>
    <row r="27" spans="2:5" ht="30.75" customHeight="1" x14ac:dyDescent="0.25">
      <c r="B27" s="175"/>
      <c r="C27" s="149" t="s">
        <v>33</v>
      </c>
      <c r="D27" s="156" t="s">
        <v>134</v>
      </c>
      <c r="E27" s="157"/>
    </row>
    <row r="28" spans="2:5" ht="30" x14ac:dyDescent="0.4">
      <c r="B28" s="175"/>
      <c r="C28" s="147"/>
      <c r="D28" s="60" t="s">
        <v>146</v>
      </c>
      <c r="E28" s="66"/>
    </row>
    <row r="29" spans="2:5" ht="43.5" x14ac:dyDescent="0.4">
      <c r="B29" s="175"/>
      <c r="C29" s="147"/>
      <c r="D29" s="60" t="s">
        <v>78</v>
      </c>
      <c r="E29" s="66"/>
    </row>
    <row r="30" spans="2:5" ht="21" customHeight="1" x14ac:dyDescent="0.4">
      <c r="B30" s="175"/>
      <c r="C30" s="147"/>
      <c r="D30" s="60" t="s">
        <v>79</v>
      </c>
      <c r="E30" s="67" t="str">
        <f>IF(OR(E28=0,E28="━"),"━",E28/E29)</f>
        <v>━</v>
      </c>
    </row>
    <row r="31" spans="2:5" ht="21" customHeight="1" x14ac:dyDescent="0.4">
      <c r="B31" s="175"/>
      <c r="C31" s="147"/>
      <c r="D31" s="60" t="s">
        <v>132</v>
      </c>
      <c r="E31" s="117"/>
    </row>
    <row r="32" spans="2:5" ht="21" customHeight="1" x14ac:dyDescent="0.4">
      <c r="B32" s="175"/>
      <c r="C32" s="147"/>
      <c r="D32" s="60" t="s">
        <v>131</v>
      </c>
      <c r="E32" s="117"/>
    </row>
    <row r="33" spans="2:5" ht="21.75" customHeight="1" x14ac:dyDescent="0.4">
      <c r="B33" s="175"/>
      <c r="C33" s="147"/>
      <c r="D33" s="60" t="s">
        <v>80</v>
      </c>
      <c r="E33" s="68"/>
    </row>
    <row r="34" spans="2:5" ht="21.75" customHeight="1" x14ac:dyDescent="0.4">
      <c r="B34" s="175"/>
      <c r="C34" s="147"/>
      <c r="D34" s="53" t="s">
        <v>81</v>
      </c>
      <c r="E34" s="68"/>
    </row>
    <row r="35" spans="2:5" ht="21.75" customHeight="1" x14ac:dyDescent="0.4">
      <c r="B35" s="175"/>
      <c r="C35" s="147"/>
      <c r="D35" s="53" t="s">
        <v>82</v>
      </c>
      <c r="E35" s="68"/>
    </row>
    <row r="36" spans="2:5" ht="21.75" customHeight="1" x14ac:dyDescent="0.4">
      <c r="B36" s="175"/>
      <c r="C36" s="147"/>
      <c r="D36" s="53" t="s">
        <v>83</v>
      </c>
      <c r="E36" s="68"/>
    </row>
    <row r="37" spans="2:5" ht="21.75" customHeight="1" x14ac:dyDescent="0.4">
      <c r="B37" s="175"/>
      <c r="C37" s="147"/>
      <c r="D37" s="53" t="s">
        <v>84</v>
      </c>
      <c r="E37" s="68"/>
    </row>
    <row r="38" spans="2:5" ht="21.75" customHeight="1" x14ac:dyDescent="0.4">
      <c r="B38" s="175"/>
      <c r="C38" s="147"/>
      <c r="D38" s="53" t="s">
        <v>85</v>
      </c>
      <c r="E38" s="68"/>
    </row>
    <row r="39" spans="2:5" ht="21.75" customHeight="1" x14ac:dyDescent="0.4">
      <c r="B39" s="175"/>
      <c r="C39" s="147"/>
      <c r="D39" s="53" t="s">
        <v>86</v>
      </c>
      <c r="E39" s="68"/>
    </row>
    <row r="40" spans="2:5" ht="21.75" customHeight="1" thickBot="1" x14ac:dyDescent="0.45">
      <c r="B40" s="175"/>
      <c r="C40" s="147"/>
      <c r="D40" s="58" t="s">
        <v>130</v>
      </c>
      <c r="E40" s="69"/>
    </row>
    <row r="41" spans="2:5" ht="21.75" customHeight="1" x14ac:dyDescent="0.4">
      <c r="B41" s="175"/>
      <c r="C41" s="147"/>
      <c r="D41" s="158" t="s">
        <v>135</v>
      </c>
      <c r="E41" s="159"/>
    </row>
    <row r="42" spans="2:5" ht="22.5" customHeight="1" x14ac:dyDescent="0.4">
      <c r="B42" s="175"/>
      <c r="C42" s="147"/>
      <c r="D42" s="53" t="s">
        <v>73</v>
      </c>
      <c r="E42" s="70"/>
    </row>
    <row r="43" spans="2:5" ht="22.5" customHeight="1" x14ac:dyDescent="0.4">
      <c r="B43" s="175"/>
      <c r="C43" s="147"/>
      <c r="D43" s="53" t="s">
        <v>74</v>
      </c>
      <c r="E43" s="70"/>
    </row>
    <row r="44" spans="2:5" ht="22.5" customHeight="1" x14ac:dyDescent="0.4">
      <c r="B44" s="175"/>
      <c r="C44" s="147"/>
      <c r="D44" s="65" t="s">
        <v>75</v>
      </c>
      <c r="E44" s="70"/>
    </row>
    <row r="45" spans="2:5" ht="22.5" customHeight="1" x14ac:dyDescent="0.4">
      <c r="B45" s="175"/>
      <c r="C45" s="147"/>
      <c r="D45" s="53" t="s">
        <v>76</v>
      </c>
      <c r="E45" s="71"/>
    </row>
    <row r="46" spans="2:5" ht="22.5" customHeight="1" x14ac:dyDescent="0.4">
      <c r="B46" s="175"/>
      <c r="C46" s="147"/>
      <c r="D46" s="53" t="s">
        <v>77</v>
      </c>
      <c r="E46" s="70"/>
    </row>
    <row r="47" spans="2:5" ht="22.5" customHeight="1" thickBot="1" x14ac:dyDescent="0.45">
      <c r="B47" s="175"/>
      <c r="C47" s="147"/>
      <c r="D47" s="58" t="s">
        <v>129</v>
      </c>
      <c r="E47" s="69"/>
    </row>
    <row r="48" spans="2:5" ht="21" customHeight="1" x14ac:dyDescent="0.4">
      <c r="B48" s="175"/>
      <c r="C48" s="147"/>
      <c r="D48" s="160" t="s">
        <v>25</v>
      </c>
      <c r="E48" s="161"/>
    </row>
    <row r="49" spans="2:14" ht="27" x14ac:dyDescent="0.4">
      <c r="B49" s="175"/>
      <c r="C49" s="147"/>
      <c r="D49" s="64" t="s">
        <v>69</v>
      </c>
      <c r="E49" s="34"/>
    </row>
    <row r="50" spans="2:14" ht="34.5" customHeight="1" x14ac:dyDescent="0.4">
      <c r="B50" s="175"/>
      <c r="C50" s="147"/>
      <c r="D50" s="64" t="s">
        <v>128</v>
      </c>
      <c r="E50" s="72"/>
    </row>
    <row r="51" spans="2:14" ht="24" customHeight="1" x14ac:dyDescent="0.4">
      <c r="B51" s="175"/>
      <c r="C51" s="147"/>
      <c r="D51" s="53" t="s">
        <v>70</v>
      </c>
      <c r="E51" s="35"/>
    </row>
    <row r="52" spans="2:14" ht="24" customHeight="1" x14ac:dyDescent="0.4">
      <c r="B52" s="175"/>
      <c r="C52" s="147"/>
      <c r="D52" s="53" t="s">
        <v>71</v>
      </c>
      <c r="E52" s="35"/>
    </row>
    <row r="53" spans="2:14" ht="24" customHeight="1" thickBot="1" x14ac:dyDescent="0.45">
      <c r="B53" s="175"/>
      <c r="C53" s="147"/>
      <c r="D53" s="58" t="s">
        <v>72</v>
      </c>
      <c r="E53" s="39"/>
      <c r="J53" s="2"/>
    </row>
    <row r="54" spans="2:14" ht="73.5" customHeight="1" thickBot="1" x14ac:dyDescent="0.4">
      <c r="B54" s="175"/>
      <c r="C54" s="148"/>
      <c r="D54" s="83" t="s">
        <v>123</v>
      </c>
      <c r="E54" s="78"/>
      <c r="G54" s="26" t="s">
        <v>41</v>
      </c>
    </row>
    <row r="55" spans="2:14" ht="73.5" customHeight="1" x14ac:dyDescent="0.4">
      <c r="B55" s="175"/>
      <c r="C55" s="146" t="s">
        <v>122</v>
      </c>
      <c r="D55" s="87" t="s">
        <v>138</v>
      </c>
      <c r="E55" s="35"/>
      <c r="G55" s="95" t="s">
        <v>0</v>
      </c>
      <c r="H55" s="96" t="s">
        <v>117</v>
      </c>
      <c r="I55" s="97" t="s">
        <v>38</v>
      </c>
      <c r="J55" s="97" t="s">
        <v>39</v>
      </c>
      <c r="K55" s="98" t="s">
        <v>47</v>
      </c>
      <c r="L55" s="97" t="s">
        <v>40</v>
      </c>
      <c r="M55" s="98" t="s">
        <v>140</v>
      </c>
      <c r="N55" s="99" t="s">
        <v>119</v>
      </c>
    </row>
    <row r="56" spans="2:14" ht="21.75" customHeight="1" x14ac:dyDescent="0.4">
      <c r="B56" s="175"/>
      <c r="C56" s="147"/>
      <c r="D56" s="53" t="s">
        <v>137</v>
      </c>
      <c r="E56" s="119" t="str">
        <f>I64</f>
        <v>━</v>
      </c>
      <c r="G56" s="93" t="s">
        <v>28</v>
      </c>
      <c r="H56" s="125"/>
      <c r="I56" s="130"/>
      <c r="J56" s="116"/>
      <c r="K56" s="127" t="str">
        <f t="shared" ref="K56:K63" si="0">IF(OR(I56="━",J56="━",I56="",J56=""),"━",I56*J56)</f>
        <v>━</v>
      </c>
      <c r="L56" s="32"/>
      <c r="M56" s="28" t="str">
        <f t="shared" ref="M56:M63" si="1">IF(K56="━","━",L56/K56)</f>
        <v>━</v>
      </c>
      <c r="N56" s="29"/>
    </row>
    <row r="57" spans="2:14" ht="21.75" customHeight="1" x14ac:dyDescent="0.4">
      <c r="B57" s="175"/>
      <c r="C57" s="147"/>
      <c r="D57" s="53" t="s">
        <v>50</v>
      </c>
      <c r="E57" s="73" t="str">
        <f>K64</f>
        <v>━</v>
      </c>
      <c r="G57" s="93" t="s">
        <v>29</v>
      </c>
      <c r="H57" s="125"/>
      <c r="I57" s="130"/>
      <c r="J57" s="115"/>
      <c r="K57" s="127" t="str">
        <f t="shared" si="0"/>
        <v>━</v>
      </c>
      <c r="L57" s="32"/>
      <c r="M57" s="28" t="str">
        <f t="shared" si="1"/>
        <v>━</v>
      </c>
      <c r="N57" s="29"/>
    </row>
    <row r="58" spans="2:14" ht="21.75" customHeight="1" x14ac:dyDescent="0.4">
      <c r="B58" s="175"/>
      <c r="C58" s="147"/>
      <c r="D58" s="53" t="s">
        <v>139</v>
      </c>
      <c r="E58" s="74" t="str">
        <f>M64</f>
        <v>━</v>
      </c>
      <c r="G58" s="93" t="s">
        <v>30</v>
      </c>
      <c r="H58" s="125"/>
      <c r="I58" s="131"/>
      <c r="J58" s="114"/>
      <c r="K58" s="127" t="str">
        <f t="shared" si="0"/>
        <v>━</v>
      </c>
      <c r="L58" s="32"/>
      <c r="M58" s="28" t="str">
        <f t="shared" si="1"/>
        <v>━</v>
      </c>
      <c r="N58" s="29"/>
    </row>
    <row r="59" spans="2:14" ht="21.75" customHeight="1" x14ac:dyDescent="0.4">
      <c r="B59" s="175"/>
      <c r="C59" s="147"/>
      <c r="D59" s="53" t="s">
        <v>111</v>
      </c>
      <c r="E59" s="75" t="str">
        <f>N64</f>
        <v>━</v>
      </c>
      <c r="G59" s="93" t="s">
        <v>31</v>
      </c>
      <c r="H59" s="125"/>
      <c r="I59" s="131"/>
      <c r="J59" s="114"/>
      <c r="K59" s="127" t="str">
        <f t="shared" si="0"/>
        <v>━</v>
      </c>
      <c r="L59" s="32"/>
      <c r="M59" s="28" t="str">
        <f t="shared" si="1"/>
        <v>━</v>
      </c>
      <c r="N59" s="29"/>
    </row>
    <row r="60" spans="2:14" ht="21.75" customHeight="1" x14ac:dyDescent="0.4">
      <c r="B60" s="175"/>
      <c r="C60" s="147"/>
      <c r="D60" s="53" t="s">
        <v>93</v>
      </c>
      <c r="E60" s="35"/>
      <c r="G60" s="93" t="s">
        <v>32</v>
      </c>
      <c r="H60" s="125"/>
      <c r="I60" s="131"/>
      <c r="J60" s="114"/>
      <c r="K60" s="127" t="str">
        <f t="shared" si="0"/>
        <v>━</v>
      </c>
      <c r="L60" s="32"/>
      <c r="M60" s="28" t="str">
        <f t="shared" si="1"/>
        <v>━</v>
      </c>
      <c r="N60" s="29"/>
    </row>
    <row r="61" spans="2:14" ht="21.75" customHeight="1" x14ac:dyDescent="0.4">
      <c r="B61" s="175"/>
      <c r="C61" s="147"/>
      <c r="D61" s="53" t="s">
        <v>94</v>
      </c>
      <c r="E61" s="35"/>
      <c r="G61" s="93" t="s">
        <v>43</v>
      </c>
      <c r="H61" s="125"/>
      <c r="I61" s="131"/>
      <c r="J61" s="114"/>
      <c r="K61" s="127" t="str">
        <f t="shared" si="0"/>
        <v>━</v>
      </c>
      <c r="L61" s="32"/>
      <c r="M61" s="28" t="str">
        <f t="shared" si="1"/>
        <v>━</v>
      </c>
      <c r="N61" s="29"/>
    </row>
    <row r="62" spans="2:14" ht="21.75" customHeight="1" thickBot="1" x14ac:dyDescent="0.45">
      <c r="B62" s="175"/>
      <c r="C62" s="148"/>
      <c r="D62" s="53" t="s">
        <v>136</v>
      </c>
      <c r="E62" s="35"/>
      <c r="G62" s="93" t="s">
        <v>44</v>
      </c>
      <c r="H62" s="125"/>
      <c r="I62" s="131"/>
      <c r="J62" s="114"/>
      <c r="K62" s="127" t="str">
        <f t="shared" si="0"/>
        <v>━</v>
      </c>
      <c r="L62" s="32"/>
      <c r="M62" s="28" t="str">
        <f t="shared" si="1"/>
        <v>━</v>
      </c>
      <c r="N62" s="29"/>
    </row>
    <row r="63" spans="2:14" ht="35.25" customHeight="1" thickBot="1" x14ac:dyDescent="0.45">
      <c r="B63" s="175"/>
      <c r="C63" s="102" t="s">
        <v>6</v>
      </c>
      <c r="D63" s="84" t="s">
        <v>127</v>
      </c>
      <c r="E63" s="76"/>
      <c r="G63" s="101" t="s">
        <v>45</v>
      </c>
      <c r="H63" s="126"/>
      <c r="I63" s="132"/>
      <c r="J63" s="113"/>
      <c r="K63" s="128" t="str">
        <f t="shared" si="0"/>
        <v>━</v>
      </c>
      <c r="L63" s="33"/>
      <c r="M63" s="30" t="str">
        <f t="shared" si="1"/>
        <v>━</v>
      </c>
      <c r="N63" s="31"/>
    </row>
    <row r="64" spans="2:14" ht="28.5" thickTop="1" thickBot="1" x14ac:dyDescent="0.45">
      <c r="B64" s="175"/>
      <c r="C64" s="149" t="s">
        <v>7</v>
      </c>
      <c r="D64" s="85" t="s">
        <v>141</v>
      </c>
      <c r="E64" s="40"/>
      <c r="G64" s="143" t="s">
        <v>5</v>
      </c>
      <c r="H64" s="144"/>
      <c r="I64" s="134" t="str">
        <f>IF(SUM(I56:I63)&gt;500,"誤記無いか要確認",IF(I56="","━",SUM(I56:I63)))</f>
        <v>━</v>
      </c>
      <c r="J64" s="112"/>
      <c r="K64" s="129" t="str">
        <f>IF(I64="━","━",SUM(K56:K63))</f>
        <v>━</v>
      </c>
      <c r="L64" s="111" t="str">
        <f>IF(SUM(L56:L63)=E5,IF(L56="","━",SUM(L56:L63)),"※不整合あり 要確認")</f>
        <v>━</v>
      </c>
      <c r="M64" s="118" t="str">
        <f>IF(OR(K64="━",K64=0),"━",L64/K64)</f>
        <v>━</v>
      </c>
      <c r="N64" s="110" t="str">
        <f>IF(I64="━","━",SUM(N56:N63))</f>
        <v>━</v>
      </c>
    </row>
    <row r="65" spans="2:13" ht="28.5" customHeight="1" x14ac:dyDescent="0.4">
      <c r="B65" s="175"/>
      <c r="C65" s="150"/>
      <c r="D65" s="64" t="s">
        <v>95</v>
      </c>
      <c r="E65" s="34"/>
      <c r="H65" s="133" t="s">
        <v>144</v>
      </c>
      <c r="J65" s="2"/>
      <c r="K65" s="2"/>
      <c r="L65" s="20" t="str">
        <f>IF(L64="━","",IF(L64=E5,"↑判定◎","
判定エラーあり↑"))</f>
        <v/>
      </c>
      <c r="M65" s="100" t="s">
        <v>118</v>
      </c>
    </row>
    <row r="66" spans="2:13" ht="19.5" thickBot="1" x14ac:dyDescent="0.45">
      <c r="B66" s="175"/>
      <c r="C66" s="151"/>
      <c r="D66" s="58" t="s">
        <v>96</v>
      </c>
      <c r="E66" s="39"/>
    </row>
    <row r="67" spans="2:13" ht="36.75" customHeight="1" thickBot="1" x14ac:dyDescent="0.45">
      <c r="B67" s="175"/>
      <c r="C67" s="102" t="s">
        <v>121</v>
      </c>
      <c r="D67" s="103" t="s">
        <v>120</v>
      </c>
      <c r="E67" s="40"/>
    </row>
    <row r="68" spans="2:13" ht="25.5" customHeight="1" x14ac:dyDescent="0.4">
      <c r="B68" s="175"/>
      <c r="C68" s="149" t="s">
        <v>49</v>
      </c>
      <c r="D68" s="52" t="s">
        <v>97</v>
      </c>
      <c r="E68" s="40"/>
    </row>
    <row r="69" spans="2:13" ht="31.5" customHeight="1" x14ac:dyDescent="0.4">
      <c r="B69" s="175"/>
      <c r="C69" s="150"/>
      <c r="D69" s="53" t="s">
        <v>98</v>
      </c>
      <c r="E69" s="35"/>
    </row>
    <row r="70" spans="2:13" ht="24" customHeight="1" x14ac:dyDescent="0.4">
      <c r="B70" s="175"/>
      <c r="C70" s="150"/>
      <c r="D70" s="86" t="s">
        <v>99</v>
      </c>
      <c r="E70" s="35"/>
    </row>
    <row r="71" spans="2:13" ht="24" customHeight="1" x14ac:dyDescent="0.4">
      <c r="B71" s="175"/>
      <c r="C71" s="150"/>
      <c r="D71" s="86" t="s">
        <v>100</v>
      </c>
      <c r="E71" s="35"/>
    </row>
    <row r="72" spans="2:13" ht="24" customHeight="1" x14ac:dyDescent="0.4">
      <c r="B72" s="175"/>
      <c r="C72" s="150"/>
      <c r="D72" s="57" t="s">
        <v>101</v>
      </c>
      <c r="E72" s="35"/>
    </row>
    <row r="73" spans="2:13" ht="24" customHeight="1" thickBot="1" x14ac:dyDescent="0.45">
      <c r="B73" s="175"/>
      <c r="C73" s="151"/>
      <c r="D73" s="83" t="s">
        <v>102</v>
      </c>
      <c r="E73" s="122"/>
    </row>
    <row r="74" spans="2:13" ht="24" customHeight="1" x14ac:dyDescent="0.4">
      <c r="B74" s="175"/>
      <c r="C74" s="150" t="s">
        <v>142</v>
      </c>
      <c r="D74" s="120" t="s">
        <v>53</v>
      </c>
      <c r="E74" s="121"/>
    </row>
    <row r="75" spans="2:13" ht="24" customHeight="1" thickBot="1" x14ac:dyDescent="0.45">
      <c r="B75" s="175"/>
      <c r="C75" s="151"/>
      <c r="D75" s="54" t="s">
        <v>116</v>
      </c>
      <c r="E75" s="77"/>
    </row>
    <row r="76" spans="2:13" ht="24" customHeight="1" x14ac:dyDescent="0.4">
      <c r="B76" s="146" t="s">
        <v>15</v>
      </c>
      <c r="C76" s="146" t="s">
        <v>112</v>
      </c>
      <c r="D76" s="49" t="s">
        <v>103</v>
      </c>
      <c r="E76" s="40"/>
    </row>
    <row r="77" spans="2:13" ht="24" customHeight="1" x14ac:dyDescent="0.4">
      <c r="B77" s="147"/>
      <c r="C77" s="147"/>
      <c r="D77" s="88" t="s">
        <v>104</v>
      </c>
      <c r="E77" s="34"/>
    </row>
    <row r="78" spans="2:13" ht="22.5" customHeight="1" x14ac:dyDescent="0.4">
      <c r="B78" s="147"/>
      <c r="C78" s="147"/>
      <c r="D78" s="86" t="s">
        <v>105</v>
      </c>
      <c r="E78" s="35"/>
    </row>
    <row r="79" spans="2:13" ht="22.5" customHeight="1" x14ac:dyDescent="0.4">
      <c r="B79" s="147"/>
      <c r="C79" s="147"/>
      <c r="D79" s="89" t="s">
        <v>106</v>
      </c>
      <c r="E79" s="35"/>
    </row>
    <row r="80" spans="2:13" ht="22.5" customHeight="1" x14ac:dyDescent="0.4">
      <c r="B80" s="147"/>
      <c r="C80" s="147"/>
      <c r="D80" s="86" t="s">
        <v>107</v>
      </c>
      <c r="E80" s="35"/>
    </row>
    <row r="81" spans="2:15" ht="33" customHeight="1" x14ac:dyDescent="0.4">
      <c r="B81" s="147"/>
      <c r="C81" s="147"/>
      <c r="D81" s="60" t="s">
        <v>108</v>
      </c>
      <c r="E81" s="69"/>
    </row>
    <row r="82" spans="2:15" ht="33" customHeight="1" x14ac:dyDescent="0.4">
      <c r="B82" s="147"/>
      <c r="C82" s="147"/>
      <c r="D82" s="60" t="s">
        <v>143</v>
      </c>
      <c r="E82" s="123"/>
    </row>
    <row r="83" spans="2:15" ht="45" customHeight="1" thickBot="1" x14ac:dyDescent="0.45">
      <c r="B83" s="148"/>
      <c r="C83" s="148"/>
      <c r="D83" s="80" t="s">
        <v>51</v>
      </c>
      <c r="E83" s="78"/>
    </row>
    <row r="84" spans="2:15" ht="33" customHeight="1" thickBot="1" x14ac:dyDescent="0.45">
      <c r="B84" s="171" t="s">
        <v>35</v>
      </c>
      <c r="C84" s="22" t="s">
        <v>46</v>
      </c>
      <c r="D84" s="81" t="s">
        <v>88</v>
      </c>
      <c r="E84" s="76"/>
    </row>
    <row r="85" spans="2:15" ht="41.25" customHeight="1" thickBot="1" x14ac:dyDescent="0.45">
      <c r="B85" s="172"/>
      <c r="C85" s="146" t="s">
        <v>92</v>
      </c>
      <c r="D85" s="52" t="s">
        <v>89</v>
      </c>
      <c r="E85" s="40" t="s">
        <v>149</v>
      </c>
      <c r="G85" s="26" t="s">
        <v>126</v>
      </c>
      <c r="N85" s="3" t="s">
        <v>8</v>
      </c>
    </row>
    <row r="86" spans="2:15" ht="42" customHeight="1" x14ac:dyDescent="0.4">
      <c r="B86" s="172"/>
      <c r="C86" s="150"/>
      <c r="D86" s="53" t="s">
        <v>90</v>
      </c>
      <c r="E86" s="35" t="s">
        <v>149</v>
      </c>
      <c r="G86" s="141" t="s">
        <v>48</v>
      </c>
      <c r="H86" s="142"/>
      <c r="I86" s="92" t="s">
        <v>9</v>
      </c>
      <c r="J86" s="92" t="s">
        <v>10</v>
      </c>
      <c r="K86" s="109" t="s">
        <v>125</v>
      </c>
      <c r="L86" s="92" t="s">
        <v>11</v>
      </c>
      <c r="M86" s="92" t="s">
        <v>12</v>
      </c>
      <c r="N86" s="108" t="s">
        <v>124</v>
      </c>
    </row>
    <row r="87" spans="2:15" ht="36.6" customHeight="1" x14ac:dyDescent="0.4">
      <c r="B87" s="172"/>
      <c r="C87" s="150"/>
      <c r="D87" s="90" t="s">
        <v>109</v>
      </c>
      <c r="E87" s="79" t="str">
        <f>IF(K88="","",K88)</f>
        <v>━</v>
      </c>
      <c r="G87" s="93" t="s">
        <v>13</v>
      </c>
      <c r="H87" s="107" t="s">
        <v>27</v>
      </c>
      <c r="I87" s="105" t="s">
        <v>27</v>
      </c>
      <c r="J87" s="105" t="s">
        <v>27</v>
      </c>
      <c r="K87" s="106" t="str">
        <f>IF(OR($H$87="━",$H$87=""),"━",I87/J87)</f>
        <v>━</v>
      </c>
      <c r="L87" s="105" t="s">
        <v>4</v>
      </c>
      <c r="M87" s="105" t="s">
        <v>4</v>
      </c>
      <c r="N87" s="104" t="str">
        <f>IF(OR($H$87="━",$H$87=""),"━",L87/M87)</f>
        <v>━</v>
      </c>
    </row>
    <row r="88" spans="2:15" ht="33" customHeight="1" thickBot="1" x14ac:dyDescent="0.45">
      <c r="B88" s="172"/>
      <c r="C88" s="151"/>
      <c r="D88" s="91" t="s">
        <v>110</v>
      </c>
      <c r="E88" s="79" t="str">
        <f>IF(N88="","",N88)</f>
        <v>━</v>
      </c>
      <c r="G88" s="94" t="s">
        <v>14</v>
      </c>
      <c r="H88" s="107" t="s">
        <v>27</v>
      </c>
      <c r="I88" s="105" t="s">
        <v>27</v>
      </c>
      <c r="J88" s="105" t="s">
        <v>27</v>
      </c>
      <c r="K88" s="106" t="str">
        <f>IF(OR($H$88="━",$H$88=""),"━",I88/J88)</f>
        <v>━</v>
      </c>
      <c r="L88" s="105" t="s">
        <v>4</v>
      </c>
      <c r="M88" s="105" t="s">
        <v>4</v>
      </c>
      <c r="N88" s="104" t="str">
        <f>IF(OR($H$88="━",$H$88=""),"━",L88/M88)</f>
        <v>━</v>
      </c>
    </row>
    <row r="89" spans="2:15" ht="33" customHeight="1" thickBot="1" x14ac:dyDescent="0.45">
      <c r="B89" s="173"/>
      <c r="C89" s="21" t="s">
        <v>91</v>
      </c>
      <c r="D89" s="82" t="s">
        <v>36</v>
      </c>
      <c r="E89" s="40"/>
      <c r="G89" s="145" t="s">
        <v>52</v>
      </c>
      <c r="H89" s="145"/>
      <c r="I89" s="145"/>
      <c r="J89" s="145"/>
      <c r="K89" s="145"/>
      <c r="L89" s="145"/>
      <c r="M89" s="145"/>
      <c r="N89" s="145"/>
      <c r="O89" s="145"/>
    </row>
    <row r="90" spans="2:15" ht="37.5" customHeight="1" thickBot="1" x14ac:dyDescent="0.45">
      <c r="B90" s="23" t="s">
        <v>34</v>
      </c>
      <c r="C90" s="138"/>
      <c r="D90" s="139"/>
      <c r="E90" s="140"/>
      <c r="G90" s="145"/>
      <c r="H90" s="145"/>
      <c r="I90" s="145"/>
      <c r="J90" s="145"/>
      <c r="K90" s="145"/>
      <c r="L90" s="145"/>
      <c r="M90" s="145"/>
      <c r="N90" s="145"/>
      <c r="O90" s="145"/>
    </row>
    <row r="91" spans="2:15" ht="30.75" customHeight="1" x14ac:dyDescent="0.4">
      <c r="B91" s="27"/>
      <c r="C91" s="27"/>
      <c r="D91" s="27"/>
      <c r="E91" s="27"/>
    </row>
    <row r="92" spans="2:15" ht="27.75" customHeight="1" x14ac:dyDescent="0.4">
      <c r="B92" s="6"/>
      <c r="C92" s="12"/>
      <c r="D92" s="12"/>
      <c r="E92" s="15"/>
      <c r="H92" s="1"/>
      <c r="J92" s="5"/>
      <c r="M92" s="24"/>
      <c r="N92" s="24"/>
    </row>
    <row r="93" spans="2:15" ht="16.5" customHeight="1" x14ac:dyDescent="0.4">
      <c r="F93" t="s">
        <v>26</v>
      </c>
    </row>
    <row r="94" spans="2:15" ht="19.5" customHeight="1" x14ac:dyDescent="0.4"/>
    <row r="95" spans="2:15" ht="21" customHeight="1" x14ac:dyDescent="0.4"/>
    <row r="96" spans="2:15" ht="21" customHeight="1" x14ac:dyDescent="0.4">
      <c r="G96" s="4"/>
      <c r="H96" s="1"/>
    </row>
    <row r="110" ht="45" customHeight="1" x14ac:dyDescent="0.4"/>
  </sheetData>
  <sheetProtection formatCells="0"/>
  <dataConsolidate/>
  <mergeCells count="23">
    <mergeCell ref="C16:C25"/>
    <mergeCell ref="C85:C88"/>
    <mergeCell ref="B84:B89"/>
    <mergeCell ref="B12:B75"/>
    <mergeCell ref="C55:C62"/>
    <mergeCell ref="C68:C73"/>
    <mergeCell ref="C74:C75"/>
    <mergeCell ref="B2:C2"/>
    <mergeCell ref="C90:E90"/>
    <mergeCell ref="G86:H86"/>
    <mergeCell ref="G64:H64"/>
    <mergeCell ref="G89:O90"/>
    <mergeCell ref="C76:C83"/>
    <mergeCell ref="B76:B83"/>
    <mergeCell ref="C64:C66"/>
    <mergeCell ref="B4:B7"/>
    <mergeCell ref="C4:C7"/>
    <mergeCell ref="D27:E27"/>
    <mergeCell ref="D41:E41"/>
    <mergeCell ref="D48:E48"/>
    <mergeCell ref="C27:C54"/>
    <mergeCell ref="B8:C11"/>
    <mergeCell ref="C12:C15"/>
  </mergeCells>
  <phoneticPr fontId="1"/>
  <conditionalFormatting sqref="B2">
    <cfRule type="containsBlanks" dxfId="11" priority="10">
      <formula>LEN(TRIM(B2))=0</formula>
    </cfRule>
  </conditionalFormatting>
  <conditionalFormatting sqref="E4:E19">
    <cfRule type="containsBlanks" dxfId="10" priority="13">
      <formula>LEN(TRIM(E4))=0</formula>
    </cfRule>
  </conditionalFormatting>
  <conditionalFormatting sqref="E4:E26">
    <cfRule type="containsBlanks" dxfId="9" priority="11">
      <formula>LEN(TRIM(E4))=0</formula>
    </cfRule>
  </conditionalFormatting>
  <conditionalFormatting sqref="E28:E40">
    <cfRule type="containsBlanks" dxfId="8" priority="12">
      <formula>LEN(TRIM(E28))=0</formula>
    </cfRule>
  </conditionalFormatting>
  <conditionalFormatting sqref="E42:E47">
    <cfRule type="containsBlanks" dxfId="7" priority="9">
      <formula>LEN(TRIM(E42))=0</formula>
    </cfRule>
  </conditionalFormatting>
  <conditionalFormatting sqref="E49:E55">
    <cfRule type="containsBlanks" dxfId="6" priority="8">
      <formula>LEN(TRIM(E49))=0</formula>
    </cfRule>
  </conditionalFormatting>
  <conditionalFormatting sqref="E60:E86">
    <cfRule type="containsBlanks" dxfId="5" priority="4">
      <formula>LEN(TRIM(E60))=0</formula>
    </cfRule>
  </conditionalFormatting>
  <conditionalFormatting sqref="E89">
    <cfRule type="containsBlanks" dxfId="4" priority="7">
      <formula>LEN(TRIM(E89))=0</formula>
    </cfRule>
  </conditionalFormatting>
  <conditionalFormatting sqref="H56:N63">
    <cfRule type="containsBlanks" dxfId="3" priority="6">
      <formula>LEN(TRIM(H56))=0</formula>
    </cfRule>
  </conditionalFormatting>
  <conditionalFormatting sqref="H87:N88">
    <cfRule type="containsBlanks" dxfId="2" priority="5">
      <formula>LEN(TRIM(H87))=0</formula>
    </cfRule>
  </conditionalFormatting>
  <conditionalFormatting sqref="I64">
    <cfRule type="cellIs" dxfId="1" priority="1" operator="notBetween">
      <formula>0</formula>
      <formula>1000000000000000</formula>
    </cfRule>
  </conditionalFormatting>
  <conditionalFormatting sqref="L64">
    <cfRule type="cellIs" dxfId="0" priority="2" operator="notBetween">
      <formula>0</formula>
      <formula>1000000000000000</formula>
    </cfRule>
  </conditionalFormatting>
  <dataValidations count="40">
    <dataValidation type="list" allowBlank="1" showInputMessage="1" sqref="H87:J88 E42:E47 E28:E29 E31:E40 E81" xr:uid="{FB246638-4D3B-4B2E-9A40-495D484EDAD8}">
      <formula1>"━"</formula1>
    </dataValidation>
    <dataValidation type="list" allowBlank="1" showInputMessage="1" showErrorMessage="1" sqref="E12" xr:uid="{3DB1A9E7-A1D6-4DB0-A364-AB8B9853A608}">
      <formula1>"太陽光発電（＋蓄電池),地中熱利用設備,バイオマス熱利用設備,バイオマス発電設備,バイオマス熱電併給設備,コージェネレーションシステム,太陽熱利用設備,温泉熱利用設備,その他"</formula1>
    </dataValidation>
    <dataValidation type="list" allowBlank="1" showInputMessage="1" sqref="E89" xr:uid="{46541864-9494-4682-99C0-A2610ABB0C79}">
      <formula1>"添付されている,添付なし"</formula1>
    </dataValidation>
    <dataValidation type="list" allowBlank="1" showInputMessage="1" sqref="E67 E63" xr:uid="{AF95DA63-6CF7-49D7-A4E8-EC32AA0A9FBB}">
      <formula1>"十分な記述あり,記述無し"</formula1>
    </dataValidation>
    <dataValidation type="list" allowBlank="1" showInputMessage="1" sqref="E65" xr:uid="{053C9837-814E-4B9B-B740-DE811571F575}">
      <formula1>"令和6年1月31日までに完了する,令和6年1月31日までに完了しない"</formula1>
    </dataValidation>
    <dataValidation type="list" allowBlank="1" showInputMessage="1" showErrorMessage="1" sqref="E23" xr:uid="{09CE2FA0-14A7-4E6A-829F-972A9A806377}">
      <formula1>"地方公共団体作成のﾊｻﾞｰﾄﾞﾏｯﾌﾟ,国土交通省作成のﾊｻﾞｰﾄﾞﾏｯﾌﾟ"</formula1>
    </dataValidation>
    <dataValidation type="list" allowBlank="1" showInputMessage="1" showErrorMessage="1" sqref="E20" xr:uid="{50F8D7BE-5711-46B8-A6E7-C9E28A1A2450}">
      <formula1>"業務継続計画に位置付けている（書類添付あり）,業務継続計画に位置付ける予定,業務継続計画に位置付けていない,業務継続計画が策定されていない"</formula1>
    </dataValidation>
    <dataValidation type="list" allowBlank="1" showInputMessage="1" sqref="E14" xr:uid="{8BE2CE33-87B0-40FB-94E1-7CF1AE4A9021}">
      <formula1>"記載されている,記載されていない"</formula1>
    </dataValidation>
    <dataValidation type="list" allowBlank="1" showInputMessage="1" sqref="E64 E52:E53" xr:uid="{51855748-6391-47A1-8042-FCB2153AFE2F}">
      <formula1>"記載あり,記載なし"</formula1>
    </dataValidation>
    <dataValidation imeMode="off" allowBlank="1" showInputMessage="1" showErrorMessage="1" sqref="E4:E7" xr:uid="{77409A3D-76EC-4775-A158-23014012AB98}"/>
    <dataValidation type="list" allowBlank="1" showInputMessage="1" showErrorMessage="1" sqref="E16" xr:uid="{BF3A419A-2679-4EBA-94C9-8A015750C66B}">
      <formula1>"広域防災拠点,防災拠点,避難施設,広域防災拠点・防災拠点,広域防災拠点・避難施設,防災拠点・避難施設,広域防災拠点・防災拠点・避難施設,該当なし"</formula1>
    </dataValidation>
    <dataValidation type="list" allowBlank="1" showInputMessage="1" sqref="E22" xr:uid="{AE2384BD-5B83-4B8F-9181-3EEEA73E9F85}">
      <formula1>"昭和56年6月1日以降の確認申請書等,耐震診断結果報告書,耐震改修工事報告書,耐震改修計画認定書,その他"</formula1>
    </dataValidation>
    <dataValidation type="list" allowBlank="1" showInputMessage="1" sqref="E30 L87:M88" xr:uid="{3B2206CC-A46F-42C6-9AA4-D62A0D2EE4E2}">
      <formula1>"ー"</formula1>
    </dataValidation>
    <dataValidation type="list" allowBlank="1" showInputMessage="1" sqref="E51" xr:uid="{7EE45D4F-4CC1-4253-B5E4-96F255F59750}">
      <formula1>"""耐震クラス「S」で設置します""にチェックあり,""耐震クラス「S」で設置します""にチェックなし"</formula1>
    </dataValidation>
    <dataValidation type="list" allowBlank="1" showInputMessage="1" sqref="E69" xr:uid="{775A1449-56AC-47F2-AACB-3373F2DAAB28}">
      <formula1>"該当なし,該当する,記載なし,問題あり"</formula1>
    </dataValidation>
    <dataValidation type="list" allowBlank="1" showInputMessage="1" sqref="E80" xr:uid="{2E4F0A88-6716-4ADC-A39B-3216B58C2E21}">
      <formula1>"補助対象外経費の計上がある,補助対象外経費の計上はない"</formula1>
    </dataValidation>
    <dataValidation type="list" allowBlank="1" showInputMessage="1" sqref="E85" xr:uid="{F8EC7B96-CE61-400B-9FAA-50A69ED9FC0D}">
      <formula1>"2期とも添付されている,1期のみ添付,添付なし,該当しない項目"</formula1>
    </dataValidation>
    <dataValidation type="list" allowBlank="1" showInputMessage="1" sqref="E86" xr:uid="{C501978D-53AA-4D17-AD5E-B61D7429081A}">
      <formula1>"債務超過でない,前期のみ債務超過,前々のみ債務超過,２期とも債務超過,該当しない項目"</formula1>
    </dataValidation>
    <dataValidation type="list" allowBlank="1" showInputMessage="1" sqref="E8" xr:uid="{6983B45F-E066-4137-8FA9-84E2B9120F6D}">
      <formula1>"ある,ない"</formula1>
    </dataValidation>
    <dataValidation type="list" allowBlank="1" showInputMessage="1" sqref="E9:E10 E60:E61 E83 E54:E55" xr:uid="{5770A1A7-D3E2-4917-AAAC-4B29A1A9DDC6}">
      <formula1>"正しく記載されている,正しく記載されていない"</formula1>
    </dataValidation>
    <dataValidation type="list" allowBlank="1" showInputMessage="1" sqref="E84 E76" xr:uid="{7A599CDC-15EC-404F-BC79-5426C2486D5D}">
      <formula1>"添付あり,添付なし"</formula1>
    </dataValidation>
    <dataValidation type="list" allowBlank="1" showInputMessage="1" showErrorMessage="1" sqref="E26" xr:uid="{8F322FBA-6707-4FEC-8D80-7EEE3202F90B}">
      <formula1>"①,①②,①②③,①　③,③,該当なし"</formula1>
    </dataValidation>
    <dataValidation type="list" allowBlank="1" showInputMessage="1" sqref="E73" xr:uid="{55E73BD3-E1DE-4142-98A9-AA26A84BA05B}">
      <formula1>"1,2,3,4,5以上"</formula1>
    </dataValidation>
    <dataValidation type="list" allowBlank="1" showInputMessage="1" sqref="E11" xr:uid="{8D08468C-7C72-4BBD-8FA4-F14CD6115522}">
      <formula1>"政令市未満市区町村,都道府県,政令市,民間企業"</formula1>
    </dataValidation>
    <dataValidation type="list" allowBlank="1" showInputMessage="1" sqref="E25" xr:uid="{20E2A41E-A9BB-4009-9A3E-2313BE2F1BBF}">
      <formula1>"浸水被害地域でない,浸水被害地域に該当・浸水対策済み,浸水被害地域に該当・浸水対策を行う予定,浸水被害地域に該当・対策なし"</formula1>
    </dataValidation>
    <dataValidation type="list" allowBlank="1" showInputMessage="1" sqref="E24" xr:uid="{E69AA297-47D2-4F04-A40F-28C119D662A5}">
      <formula1>"土砂災害警戒区域(ｲｴﾛｰｿﾞｰﾝ)でない, 土砂災害警戒区域(ｲｴﾛｰｿﾞｰﾝ)だが設備稼働可能にする対策・措置あり, 土砂災害警戒区域(ｲｴﾛｰｿﾞｰﾝ)だが設備稼働可能にする対策・措置予定, ※土砂災害警戒区域(ﾚｯﾄﾞｿﾞｰﾝ)＝原則申請不可"</formula1>
    </dataValidation>
    <dataValidation type="list" allowBlank="1" showInputMessage="1" sqref="E49" xr:uid="{424A6CF2-2140-4D3C-B5DF-00D2F2E3F766}">
      <formula1>"自家消費できる規模となっている,自家消費できる規模となっていない"</formula1>
    </dataValidation>
    <dataValidation type="list" allowBlank="1" showInputMessage="1" sqref="E71" xr:uid="{272CA686-D0A9-457A-AAA0-6A5AD8E62732}">
      <formula1>"該当なし,該当あり,記載する,問題あり"</formula1>
    </dataValidation>
    <dataValidation type="list" allowBlank="1" showInputMessage="1" sqref="E66" xr:uid="{3A23CEF8-4497-498E-A2F3-B4964F09DCA1}">
      <formula1>"資金計画に問題なし,事業遂行上問題あり"</formula1>
    </dataValidation>
    <dataValidation type="list" allowBlank="1" showInputMessage="1" sqref="E77:E78" xr:uid="{DBF52303-03CE-409F-9553-54061B663D84}">
      <formula1>"適切である,適切でない"</formula1>
    </dataValidation>
    <dataValidation type="list" allowBlank="1" showInputMessage="1" sqref="E79" xr:uid="{928D441D-8480-4C0A-A802-C5B7B17FF049}">
      <formula1>"該当なし,適切に考慮している,適切に考慮していない"</formula1>
    </dataValidation>
    <dataValidation type="list" allowBlank="1" showInputMessage="1" sqref="E54:E55" xr:uid="{1C1507B4-0DC1-42EC-B228-6B1C67D24A23}">
      <formula1>"正しく記載されている,正しく記載されていない,記載なし"</formula1>
    </dataValidation>
    <dataValidation type="list" imeMode="hiragana" allowBlank="1" showInputMessage="1" sqref="E50" xr:uid="{90F3D942-5634-4E8C-8405-E7B57C9BA312}">
      <formula1>"災害時に自立的に稼働する,災害時に自立的に稼働しない"</formula1>
    </dataValidation>
    <dataValidation type="list" allowBlank="1" showInputMessage="1" sqref="E15" xr:uid="{6E20260F-557E-49BB-9FC4-D192DF19D42A}">
      <formula1>"単年度,複数年度（＝2ヵ年）"</formula1>
    </dataValidation>
    <dataValidation type="list" allowBlank="1" showInputMessage="1" sqref="E68 E70 E72" xr:uid="{762849E0-11D2-4D50-AC5B-D3E3825928C7}">
      <formula1>"チェックあり,チェックなし"</formula1>
    </dataValidation>
    <dataValidation type="list" allowBlank="1" showInputMessage="1" showErrorMessage="1" sqref="E75" xr:uid="{EA7A4054-B368-4F32-AFB3-2673D4750F6B}">
      <formula1>"PPA,リース,ESCO(ｼｪｱｰﾄﾞ･ｾｲﾋﾞﾝｸﾞｽ方式),ｴﾈﾙｷﾞｰｻｰﾋﾞｽ,ESCO(ｷﾞｬﾗﾝﾃｨｰﾄﾞ･ｾｲﾋﾞﾝｸﾞｽ方式）,自己所有,その他"</formula1>
    </dataValidation>
    <dataValidation type="list" allowBlank="1" showInputMessage="1" showErrorMessage="1" sqref="H56:H63" xr:uid="{258393B3-9294-440A-A9D5-99E492D2246D}">
      <formula1>"太陽光発電（＋蓄電池）,地中熱利用設備,バイオマス熱利用設備,バイオマス発電設備,バイオマス熱電併給設備,コージェネ,太陽熱利用設備,温泉熱利用設備,その他(再エネ),高効率空調,高効率照明,高効率給湯設備,断熱材等,ＥＭＳ,その他(省エネ),━"</formula1>
    </dataValidation>
    <dataValidation type="list" allowBlank="1" showInputMessage="1" sqref="E62" xr:uid="{87BE6C59-8A12-4988-A35D-DD582F91B86D}">
      <formula1>"十分な記述あり,十分な記述無し"</formula1>
    </dataValidation>
    <dataValidation type="list" allowBlank="1" showInputMessage="1" sqref="E75" xr:uid="{3FA0C41D-86C4-4250-9DCA-210B3E31319C}">
      <formula1>"PPA,リース,ESCO(シェアード・セイビングス,エネルギーサービス,ESCO(自己所有),その他"</formula1>
    </dataValidation>
    <dataValidation type="list" allowBlank="1" showInputMessage="1" showErrorMessage="1" sqref="E82" xr:uid="{A10B4A12-590E-4C90-B95D-EB03F4B83BA1}">
      <formula1>"整合が取れている,整合が取れていない"</formula1>
    </dataValidation>
  </dataValidations>
  <pageMargins left="0.98425196850393704" right="0.39370078740157483" top="0.43307086614173229" bottom="0.11811023622047245" header="0.31496062992125984" footer="0.31496062992125984"/>
  <pageSetup paperSize="8" scale="79" fitToHeight="0" orientation="portrait" r:id="rId1"/>
  <rowBreaks count="1" manualBreakCount="1">
    <brk id="55" max="16383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6a54fe-35f4-485c-a320-6061ea835db7">
      <Terms xmlns="http://schemas.microsoft.com/office/infopath/2007/PartnerControls"/>
    </lcf76f155ced4ddcb4097134ff3c332f>
    <TaxCatchAll xmlns="fafda87a-6b77-41d1-b0dd-20c8b13da965" xsi:nil="true"/>
    <_x30b3__x30e1__x30f3__x30c8_ xmlns="9f6a54fe-35f4-485c-a320-6061ea835db7" xsi:nil="true"/>
  </documentManagement>
</p:properties>
</file>

<file path=customXml/itemProps1.xml><?xml version="1.0" encoding="utf-8"?>
<ds:datastoreItem xmlns:ds="http://schemas.openxmlformats.org/officeDocument/2006/customXml" ds:itemID="{4B59AF3C-8903-48C3-9764-8877FEA99C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B78EC8-24DD-4917-83D2-D8E8834C0574}"/>
</file>

<file path=customXml/itemProps3.xml><?xml version="1.0" encoding="utf-8"?>
<ds:datastoreItem xmlns:ds="http://schemas.openxmlformats.org/officeDocument/2006/customXml" ds:itemID="{F123A207-2972-4624-B0D3-AEAB7A9C0897}">
  <ds:schemaRefs>
    <ds:schemaRef ds:uri="http://schemas.microsoft.com/office/2006/metadata/properties"/>
    <ds:schemaRef ds:uri="http://schemas.microsoft.com/office/infopath/2007/PartnerControls"/>
    <ds:schemaRef ds:uri="1c8094e6-b943-4f7f-ad42-f7be029d92a7"/>
    <ds:schemaRef ds:uri="22d15cf7-27b1-4136-b3fc-8d1c240fa9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事業内容</vt:lpstr>
      <vt:lpstr>事業内容!Print_Area</vt:lpstr>
      <vt:lpstr>事業内容!Print_Titles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2024-04-08T08:30:14Z</cp:lastPrinted>
  <dcterms:created xsi:type="dcterms:W3CDTF">2021-03-25T01:12:17Z</dcterms:created>
  <dcterms:modified xsi:type="dcterms:W3CDTF">2025-01-21T05:53:54Z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